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digipolis-my.sharepoint.com/personal/franky_deprins_antwerpen_be/Documents/Documenten/BB/Sjablonen_logos/sjablonen/2024/"/>
    </mc:Choice>
  </mc:AlternateContent>
  <xr:revisionPtr revIDLastSave="41" documentId="8_{2AB2070F-66FF-446F-9B88-66FCD3D7E9F4}" xr6:coauthVersionLast="47" xr6:coauthVersionMax="47" xr10:uidLastSave="{6A3584F3-92B8-48CE-99E6-4A2446A00CDB}"/>
  <bookViews>
    <workbookView xWindow="-108" yWindow="-108" windowWidth="23256" windowHeight="13176" tabRatio="653" xr2:uid="{00000000-000D-0000-FFFF-FFFF00000000}"/>
  </bookViews>
  <sheets>
    <sheet name="INFO" sheetId="15" r:id="rId1"/>
    <sheet name="januari" sheetId="1" r:id="rId2"/>
    <sheet name="februari" sheetId="25" r:id="rId3"/>
    <sheet name="maart" sheetId="26" r:id="rId4"/>
    <sheet name="april" sheetId="27" r:id="rId5"/>
    <sheet name="mei" sheetId="28" r:id="rId6"/>
    <sheet name="juni" sheetId="29" r:id="rId7"/>
    <sheet name="juli" sheetId="30" r:id="rId8"/>
    <sheet name="augustus" sheetId="31" r:id="rId9"/>
    <sheet name="september" sheetId="32" r:id="rId10"/>
    <sheet name="oktober" sheetId="33" r:id="rId11"/>
    <sheet name="november" sheetId="34" r:id="rId12"/>
    <sheet name="december" sheetId="35" r:id="rId13"/>
    <sheet name="TOTALEN"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4" l="1"/>
  <c r="C17" i="14"/>
  <c r="B17" i="14"/>
  <c r="C12" i="14"/>
  <c r="C11" i="14"/>
  <c r="C10" i="14"/>
  <c r="C9" i="14"/>
  <c r="C8" i="14"/>
  <c r="C7" i="14"/>
  <c r="C6" i="14"/>
  <c r="C5" i="14"/>
  <c r="C4" i="14"/>
  <c r="C3" i="14"/>
  <c r="C13" i="14"/>
  <c r="D13" i="14"/>
  <c r="D12" i="14"/>
  <c r="D11" i="14"/>
  <c r="D10" i="14"/>
  <c r="D9" i="14"/>
  <c r="D8" i="14"/>
  <c r="D7" i="14"/>
  <c r="D6" i="14"/>
  <c r="D5" i="14"/>
  <c r="D4" i="14"/>
  <c r="D3" i="14"/>
  <c r="D2" i="14"/>
  <c r="C2" i="14"/>
  <c r="D14" i="14" l="1"/>
  <c r="D18" i="14" s="1"/>
  <c r="D19" i="14" s="1"/>
  <c r="C14" i="14"/>
  <c r="C18" i="14" s="1"/>
  <c r="C19" i="14" s="1"/>
  <c r="E32" i="35"/>
  <c r="B13" i="14" s="1"/>
  <c r="E32" i="34"/>
  <c r="B12" i="14" s="1"/>
  <c r="E32" i="33"/>
  <c r="B11" i="14" s="1"/>
  <c r="E32" i="32"/>
  <c r="B10" i="14" s="1"/>
  <c r="E32" i="31"/>
  <c r="B9" i="14" s="1"/>
  <c r="E32" i="30"/>
  <c r="B8" i="14" s="1"/>
  <c r="E32" i="29"/>
  <c r="B7" i="14" s="1"/>
  <c r="E32" i="28"/>
  <c r="B6" i="14" s="1"/>
  <c r="E32" i="27"/>
  <c r="B5" i="14" s="1"/>
  <c r="E32" i="26"/>
  <c r="B4" i="14" s="1"/>
  <c r="E32" i="25"/>
  <c r="B3" i="14" s="1"/>
  <c r="E32" i="1" l="1"/>
  <c r="B2" i="14" l="1"/>
  <c r="B14" i="14" s="1"/>
  <c r="B18" i="14" s="1"/>
  <c r="B19" i="14" s="1"/>
  <c r="E33" i="1"/>
  <c r="E33" i="25" s="1"/>
  <c r="E33" i="26" s="1"/>
  <c r="E33" i="27" s="1"/>
  <c r="E33" i="28" s="1"/>
  <c r="E33" i="29" s="1"/>
  <c r="E33" i="30" s="1"/>
  <c r="E33" i="31" s="1"/>
  <c r="E33" i="32" s="1"/>
  <c r="E33" i="33" s="1"/>
  <c r="E33" i="34" s="1"/>
  <c r="E33"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100-000001000000}">
      <text>
        <r>
          <rPr>
            <b/>
            <sz val="9"/>
            <color indexed="81"/>
            <rFont val="Tahoma"/>
            <family val="2"/>
          </rPr>
          <t>Totalen worden automatisch onderaan de tabel en op laatste tabblad berekend</t>
        </r>
      </text>
    </comment>
    <comment ref="F1" authorId="0" shapeId="0" xr:uid="{00000000-0006-0000-01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A00-000001000000}">
      <text>
        <r>
          <rPr>
            <b/>
            <sz val="9"/>
            <color indexed="81"/>
            <rFont val="Tahoma"/>
            <family val="2"/>
          </rPr>
          <t>Totalen worden automatisch onderaan de tabel en op laatste tabblad berekend</t>
        </r>
      </text>
    </comment>
    <comment ref="F1" authorId="0" shapeId="0" xr:uid="{00000000-0006-0000-0A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B00-000001000000}">
      <text>
        <r>
          <rPr>
            <b/>
            <sz val="9"/>
            <color indexed="81"/>
            <rFont val="Tahoma"/>
            <family val="2"/>
          </rPr>
          <t>Totalen worden automatisch onderaan de tabel en op laatste tabblad berekend</t>
        </r>
      </text>
    </comment>
    <comment ref="F1" authorId="0" shapeId="0" xr:uid="{00000000-0006-0000-0B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C00-000001000000}">
      <text>
        <r>
          <rPr>
            <b/>
            <sz val="9"/>
            <color indexed="81"/>
            <rFont val="Tahoma"/>
            <family val="2"/>
          </rPr>
          <t>Totalen worden automatisch onderaan de tabel en op laatste tabblad berekend</t>
        </r>
      </text>
    </comment>
    <comment ref="F1" authorId="0" shapeId="0" xr:uid="{00000000-0006-0000-0C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200-000001000000}">
      <text>
        <r>
          <rPr>
            <b/>
            <sz val="9"/>
            <color indexed="81"/>
            <rFont val="Tahoma"/>
            <family val="2"/>
          </rPr>
          <t>Totalen worden automatisch onderaan de tabel en op laatste tabblad berekend</t>
        </r>
      </text>
    </comment>
    <comment ref="F1" authorId="0" shapeId="0" xr:uid="{00000000-0006-0000-02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300-000001000000}">
      <text>
        <r>
          <rPr>
            <b/>
            <sz val="9"/>
            <color indexed="81"/>
            <rFont val="Tahoma"/>
            <family val="2"/>
          </rPr>
          <t>Totalen worden automatisch onderaan de tabel en op laatste tabblad berekend</t>
        </r>
      </text>
    </comment>
    <comment ref="F1" authorId="0" shapeId="0" xr:uid="{00000000-0006-0000-03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400-000001000000}">
      <text>
        <r>
          <rPr>
            <b/>
            <sz val="9"/>
            <color indexed="81"/>
            <rFont val="Tahoma"/>
            <family val="2"/>
          </rPr>
          <t>Totalen worden automatisch onderaan de tabel en op laatste tabblad berekend</t>
        </r>
      </text>
    </comment>
    <comment ref="F1" authorId="0" shapeId="0" xr:uid="{00000000-0006-0000-04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500-000001000000}">
      <text>
        <r>
          <rPr>
            <b/>
            <sz val="9"/>
            <color indexed="81"/>
            <rFont val="Tahoma"/>
            <family val="2"/>
          </rPr>
          <t>Totalen worden automatisch onderaan de tabel en op laatste tabblad berekend</t>
        </r>
      </text>
    </comment>
    <comment ref="F1" authorId="0" shapeId="0" xr:uid="{00000000-0006-0000-05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600-000001000000}">
      <text>
        <r>
          <rPr>
            <b/>
            <sz val="9"/>
            <color indexed="81"/>
            <rFont val="Tahoma"/>
            <family val="2"/>
          </rPr>
          <t>Totalen worden automatisch onderaan de tabel en op laatste tabblad berekend</t>
        </r>
      </text>
    </comment>
    <comment ref="F1" authorId="0" shapeId="0" xr:uid="{00000000-0006-0000-06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700-000001000000}">
      <text>
        <r>
          <rPr>
            <b/>
            <sz val="9"/>
            <color indexed="81"/>
            <rFont val="Tahoma"/>
            <family val="2"/>
          </rPr>
          <t>Totalen worden automatisch onderaan de tabel en op laatste tabblad berekend</t>
        </r>
      </text>
    </comment>
    <comment ref="F1" authorId="0" shapeId="0" xr:uid="{00000000-0006-0000-07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800-000001000000}">
      <text>
        <r>
          <rPr>
            <b/>
            <sz val="9"/>
            <color indexed="81"/>
            <rFont val="Tahoma"/>
            <family val="2"/>
          </rPr>
          <t>Totalen worden automatisch onderaan de tabel en op laatste tabblad berekend</t>
        </r>
      </text>
    </comment>
    <comment ref="F1" authorId="0" shapeId="0" xr:uid="{00000000-0006-0000-08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Franky De Prins</author>
  </authors>
  <commentList>
    <comment ref="E1" authorId="0" shapeId="0" xr:uid="{00000000-0006-0000-0900-000001000000}">
      <text>
        <r>
          <rPr>
            <b/>
            <sz val="9"/>
            <color indexed="81"/>
            <rFont val="Tahoma"/>
            <family val="2"/>
          </rPr>
          <t>Totalen worden automatisch onderaan de tabel en op laatste tabblad berekend</t>
        </r>
      </text>
    </comment>
    <comment ref="F1" authorId="0" shapeId="0" xr:uid="{00000000-0006-0000-0900-000002000000}">
      <text>
        <r>
          <rPr>
            <b/>
            <sz val="9"/>
            <color indexed="81"/>
            <rFont val="Tahoma"/>
            <family val="2"/>
          </rPr>
          <t>KIES 'EXP' of 'INV' als je weet of het een exploitatie- of investeringskost betreft. Laat de cel leeg als je het niet weet. Je projectcoach vult dit dan in.</t>
        </r>
      </text>
    </comment>
  </commentList>
</comments>
</file>

<file path=xl/sharedStrings.xml><?xml version="1.0" encoding="utf-8"?>
<sst xmlns="http://schemas.openxmlformats.org/spreadsheetml/2006/main" count="492" uniqueCount="414">
  <si>
    <t>Leverancier</t>
  </si>
  <si>
    <t>Bedrag</t>
  </si>
  <si>
    <t>Totaal januari</t>
  </si>
  <si>
    <t>Goederen/diensten</t>
  </si>
  <si>
    <t>Maand</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</si>
  <si>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</si>
  <si>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</si>
  <si>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</si>
  <si>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</si>
  <si>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</si>
  <si>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</si>
  <si>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</si>
  <si>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</si>
  <si>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</si>
  <si>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</si>
  <si>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</si>
  <si>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</si>
  <si>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</si>
  <si>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</si>
  <si>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</si>
  <si>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</si>
  <si>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</si>
  <si>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</si>
  <si>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</si>
  <si>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</si>
  <si>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</si>
  <si>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</si>
  <si>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</si>
  <si>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</si>
  <si>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</si>
  <si>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</si>
  <si>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</si>
  <si>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</si>
  <si>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</si>
  <si>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</si>
  <si>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</si>
  <si>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</si>
  <si>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</si>
  <si>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</si>
  <si>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</si>
  <si>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</si>
  <si>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</si>
  <si>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</si>
  <si>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</si>
  <si>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</si>
  <si>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</si>
  <si>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</si>
  <si>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</si>
  <si>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</si>
  <si>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</si>
  <si>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</si>
  <si>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</si>
  <si>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</si>
  <si>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</si>
  <si>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</si>
  <si>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</si>
  <si>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</si>
  <si>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</si>
  <si>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</si>
  <si>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</si>
  <si>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</si>
  <si>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</si>
  <si>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</si>
  <si>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</si>
  <si>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</si>
  <si>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</si>
  <si>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</si>
  <si>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</si>
  <si>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</si>
  <si>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</si>
  <si>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</si>
  <si>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</si>
  <si>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</si>
  <si>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</si>
  <si>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</si>
  <si>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</si>
  <si>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</si>
  <si>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</si>
  <si>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</si>
  <si>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</si>
  <si>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</si>
  <si>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</si>
  <si>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</si>
  <si>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</si>
  <si>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</si>
  <si>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</si>
  <si>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</si>
  <si>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</si>
  <si>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</si>
  <si>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</si>
  <si>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</si>
  <si>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</si>
  <si>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</si>
  <si>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</si>
  <si>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</si>
  <si>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</si>
  <si>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</si>
  <si>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</si>
  <si>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</si>
  <si>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</si>
  <si>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</si>
  <si>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</si>
  <si>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</si>
  <si>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</si>
  <si>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</si>
  <si>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</si>
  <si>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</si>
  <si>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</si>
  <si>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</si>
  <si>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</si>
  <si>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</si>
  <si>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</si>
  <si>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</si>
  <si>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</si>
  <si>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</si>
  <si>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</si>
  <si>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</si>
  <si>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</si>
  <si>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</si>
  <si>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</si>
  <si>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</si>
  <si>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</si>
  <si>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</si>
  <si>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</si>
  <si>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</si>
  <si>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0902</t>
  </si>
  <si>
    <t>0901</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</si>
  <si>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</si>
  <si>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</si>
  <si>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</si>
  <si>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</si>
  <si>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</si>
  <si>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</si>
  <si>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</si>
  <si>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</si>
  <si>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</si>
  <si>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</si>
  <si>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</si>
  <si>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</si>
  <si>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</si>
  <si>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</si>
  <si>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</si>
  <si>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</si>
  <si>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</si>
  <si>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</si>
  <si>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</si>
  <si>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</si>
  <si>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</si>
  <si>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</si>
  <si>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</si>
  <si>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</si>
  <si>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</si>
  <si>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</si>
  <si>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</si>
  <si>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</si>
  <si>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</si>
  <si>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</si>
  <si>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</si>
  <si>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</si>
  <si>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</si>
  <si>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</si>
  <si>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</si>
  <si>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</si>
  <si>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</si>
  <si>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</si>
  <si>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</si>
  <si>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</si>
  <si>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</si>
  <si>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</si>
  <si>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</si>
  <si>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</si>
  <si>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</si>
  <si>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</si>
  <si>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</si>
  <si>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</si>
  <si>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</si>
  <si>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</si>
  <si>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</si>
  <si>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</si>
  <si>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</si>
  <si>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</si>
  <si>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</si>
  <si>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</si>
  <si>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</si>
  <si>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</si>
  <si>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</si>
  <si>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</si>
  <si>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</si>
  <si>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</si>
  <si>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</si>
  <si>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</si>
  <si>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</si>
  <si>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</si>
  <si>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</si>
  <si>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</si>
  <si>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</si>
  <si>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</si>
  <si>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</si>
  <si>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</si>
  <si>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</si>
  <si>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</si>
  <si>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</si>
  <si>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</si>
  <si>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</si>
  <si>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</si>
  <si>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</si>
  <si>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</si>
  <si>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</si>
  <si>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</si>
  <si>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</si>
  <si>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</si>
  <si>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</si>
  <si>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</si>
  <si>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</si>
  <si>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</si>
  <si>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</si>
  <si>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</si>
  <si>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</si>
  <si>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</si>
  <si>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</si>
  <si>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</si>
  <si>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</si>
  <si>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</si>
  <si>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</si>
  <si>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</si>
  <si>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</si>
  <si>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</si>
  <si>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</si>
  <si>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</si>
  <si>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</si>
  <si>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</si>
  <si>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</si>
  <si>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</si>
  <si>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</si>
  <si>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</si>
  <si>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</si>
  <si>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</si>
  <si>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</si>
  <si>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</si>
  <si>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</si>
  <si>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</si>
  <si>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</si>
  <si>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</si>
  <si>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</si>
  <si>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</si>
  <si>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</si>
  <si>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</si>
  <si>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</si>
  <si>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</si>
  <si>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</si>
  <si>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</si>
  <si>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</si>
  <si>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</si>
  <si>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</si>
  <si>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</si>
  <si>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</si>
  <si>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</si>
  <si>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</si>
  <si>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</si>
  <si>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</si>
  <si>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</si>
  <si>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</si>
  <si>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</si>
  <si>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</si>
  <si>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</si>
  <si>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</si>
  <si>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</si>
  <si>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</si>
  <si>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</si>
  <si>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</si>
  <si>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</si>
  <si>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</si>
  <si>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</si>
  <si>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</si>
  <si>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</si>
  <si>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</si>
  <si>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</si>
  <si>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</si>
  <si>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</si>
  <si>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</si>
  <si>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</si>
  <si>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</si>
  <si>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</si>
  <si>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</si>
  <si>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</si>
  <si>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</si>
  <si>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</si>
  <si>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</si>
  <si>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</si>
  <si>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</si>
  <si>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</si>
  <si>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</si>
  <si>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</si>
  <si>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</si>
  <si>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</si>
  <si>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</si>
  <si>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</si>
  <si>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</si>
  <si>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</si>
  <si>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</si>
  <si>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</si>
  <si>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</si>
  <si>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</si>
  <si>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</si>
  <si>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</si>
  <si>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</si>
  <si>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</si>
  <si>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</si>
  <si>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</si>
  <si>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</si>
  <si>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</si>
  <si>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</si>
  <si>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</si>
  <si>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</si>
  <si>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</si>
  <si>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</si>
  <si>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</si>
  <si>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</si>
  <si>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</si>
  <si>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</si>
  <si>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</si>
  <si>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</si>
  <si>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</si>
  <si>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</si>
  <si>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</si>
  <si>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</si>
  <si>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</si>
  <si>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</si>
  <si>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</si>
  <si>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</si>
  <si>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</si>
  <si>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</si>
  <si>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</si>
  <si>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</si>
  <si>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</si>
  <si>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</si>
  <si>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</si>
  <si>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</si>
  <si>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</si>
  <si>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</si>
  <si>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</si>
  <si>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</si>
  <si>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</si>
  <si>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</si>
  <si>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</si>
  <si>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</si>
  <si>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</si>
  <si>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</si>
  <si>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</si>
  <si>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</si>
  <si>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</si>
  <si>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</si>
  <si>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</si>
  <si>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</si>
  <si>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</si>
  <si>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</si>
  <si>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</si>
  <si>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</si>
  <si>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</si>
  <si>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</si>
  <si>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</si>
  <si>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</si>
  <si>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</si>
  <si>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</si>
  <si>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</si>
  <si>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Info en richtlijnen over het gebruik van dit document</t>
  </si>
  <si>
    <t>Je kan alleen op bladeren en in vakken schrijven die daarvoor bestemd zijn. Gebruik de pijltjestoetsen om van een invulvak naar een ander te gaan.</t>
  </si>
  <si>
    <t>Totaal februari</t>
  </si>
  <si>
    <t>Totaal maart</t>
  </si>
  <si>
    <t>Totaal april</t>
  </si>
  <si>
    <t>Totaal mei</t>
  </si>
  <si>
    <t>Totaal juni</t>
  </si>
  <si>
    <t>Totaal juli</t>
  </si>
  <si>
    <t>Totaal augustus</t>
  </si>
  <si>
    <t>Totaal september</t>
  </si>
  <si>
    <t>Totaal oktober</t>
  </si>
  <si>
    <t>Totaal november</t>
  </si>
  <si>
    <t>Totaal december</t>
  </si>
  <si>
    <t>team Participatie</t>
  </si>
  <si>
    <t>03 338 34 00</t>
  </si>
  <si>
    <t xml:space="preserve">burgerbegroting@antwerpen.be </t>
  </si>
  <si>
    <t>Onderaan elk blad wordt het totaal van je kastickets, facturen en andere betalingsbewijzen van die maand berekend. 
Op het laatste blad staan alle maandtotalen en wordt automatisch het totaal berekend van al je uitgaven.</t>
  </si>
  <si>
    <t>EXP/INV</t>
  </si>
  <si>
    <t>Nr 
verantwoordingsstuk</t>
  </si>
  <si>
    <t>TOTAAL</t>
  </si>
  <si>
    <t>Vul hier het totaalbudget* in van je project:</t>
  </si>
  <si>
    <t>Vul hier het exploitatiebudget* in van je project:</t>
  </si>
  <si>
    <t>Vul hier het investeringsbudget* in van je project:</t>
  </si>
  <si>
    <t>Verantwoord</t>
  </si>
  <si>
    <t>Beschikbaar</t>
  </si>
  <si>
    <t>Saldo</t>
  </si>
  <si>
    <t>EXPLOITATIE</t>
  </si>
  <si>
    <t>INVESTERING</t>
  </si>
  <si>
    <t>Rechts van de kolom Bedrag kan je per uitgave een keuze maken tussen EXP en INV. Vul dit in als je weet of een uitgave over exploitatiekosten of investeringskosten gaat.
Laat de cel leeg als je het niet weet. Je projectcoach zal dit invullen of corrigeren indien nodig.</t>
  </si>
  <si>
    <t>Is iets niet helemaal duidelijk? Contacteer dan je projectcoach bij het district of iemand van het team Participatie.</t>
  </si>
  <si>
    <t>*Je vindt deze bedragen in je afsprakennota. Gebruik hier alleen getallen en géén punten, komma's of eurotekens.</t>
  </si>
  <si>
    <t>Totaal 2023</t>
  </si>
  <si>
    <t>Projecttitel en uitvoerder:</t>
  </si>
  <si>
    <t>…....</t>
  </si>
  <si>
    <r>
      <t xml:space="preserve">Datum
</t>
    </r>
    <r>
      <rPr>
        <b/>
        <i/>
        <sz val="10"/>
        <color theme="5" tint="0.59999389629810485"/>
        <rFont val="Calibri"/>
        <family val="2"/>
        <scheme val="minor"/>
      </rPr>
      <t>xx/01/2024</t>
    </r>
  </si>
  <si>
    <t>Totaal 2024</t>
  </si>
  <si>
    <r>
      <t xml:space="preserve">Datum
</t>
    </r>
    <r>
      <rPr>
        <b/>
        <i/>
        <sz val="10"/>
        <color theme="5" tint="0.59999389629810485"/>
        <rFont val="Calibri"/>
        <family val="2"/>
        <scheme val="minor"/>
      </rPr>
      <t>xx/02/2024</t>
    </r>
  </si>
  <si>
    <r>
      <t xml:space="preserve">Datum
</t>
    </r>
    <r>
      <rPr>
        <b/>
        <i/>
        <sz val="10"/>
        <color theme="5" tint="0.59999389629810485"/>
        <rFont val="Calibri"/>
        <family val="2"/>
        <scheme val="minor"/>
      </rPr>
      <t>xx/03/2024</t>
    </r>
  </si>
  <si>
    <r>
      <t xml:space="preserve">Datum
</t>
    </r>
    <r>
      <rPr>
        <b/>
        <i/>
        <sz val="10"/>
        <color theme="5" tint="0.59999389629810485"/>
        <rFont val="Calibri"/>
        <family val="2"/>
        <scheme val="minor"/>
      </rPr>
      <t>xx/04/2024</t>
    </r>
  </si>
  <si>
    <r>
      <t xml:space="preserve">Datum
</t>
    </r>
    <r>
      <rPr>
        <b/>
        <i/>
        <sz val="10"/>
        <color theme="5" tint="0.59999389629810485"/>
        <rFont val="Calibri"/>
        <family val="2"/>
        <scheme val="minor"/>
      </rPr>
      <t>xx/05/2024</t>
    </r>
  </si>
  <si>
    <r>
      <t xml:space="preserve">Datum
</t>
    </r>
    <r>
      <rPr>
        <b/>
        <i/>
        <sz val="10"/>
        <color theme="5" tint="0.59999389629810485"/>
        <rFont val="Calibri"/>
        <family val="2"/>
        <scheme val="minor"/>
      </rPr>
      <t>xx/06/2024</t>
    </r>
  </si>
  <si>
    <r>
      <t xml:space="preserve">Datum
</t>
    </r>
    <r>
      <rPr>
        <b/>
        <i/>
        <sz val="10"/>
        <color theme="5" tint="0.59999389629810485"/>
        <rFont val="Calibri"/>
        <family val="2"/>
        <scheme val="minor"/>
      </rPr>
      <t>xx/07/2024</t>
    </r>
  </si>
  <si>
    <r>
      <t xml:space="preserve">Datum
</t>
    </r>
    <r>
      <rPr>
        <b/>
        <i/>
        <sz val="10"/>
        <color theme="5" tint="0.59999389629810485"/>
        <rFont val="Calibri"/>
        <family val="2"/>
        <scheme val="minor"/>
      </rPr>
      <t>xx/08/2024</t>
    </r>
  </si>
  <si>
    <r>
      <t xml:space="preserve">Datum
</t>
    </r>
    <r>
      <rPr>
        <b/>
        <i/>
        <sz val="10"/>
        <color theme="5" tint="0.59999389629810485"/>
        <rFont val="Calibri"/>
        <family val="2"/>
        <scheme val="minor"/>
      </rPr>
      <t>xx/09/2024</t>
    </r>
  </si>
  <si>
    <r>
      <t xml:space="preserve">Datum
</t>
    </r>
    <r>
      <rPr>
        <b/>
        <i/>
        <sz val="10"/>
        <color theme="5" tint="0.59999389629810485"/>
        <rFont val="Calibri"/>
        <family val="2"/>
        <scheme val="minor"/>
      </rPr>
      <t>xx/10/2024</t>
    </r>
  </si>
  <si>
    <r>
      <t xml:space="preserve">Datum
</t>
    </r>
    <r>
      <rPr>
        <b/>
        <i/>
        <sz val="10"/>
        <color theme="5" tint="0.59999389629810485"/>
        <rFont val="Calibri"/>
        <family val="2"/>
        <scheme val="minor"/>
      </rPr>
      <t>xx/11/2024</t>
    </r>
  </si>
  <si>
    <r>
      <t xml:space="preserve">Datum
</t>
    </r>
    <r>
      <rPr>
        <b/>
        <i/>
        <sz val="10"/>
        <color theme="5" tint="0.59999389629810485"/>
        <rFont val="Calibri"/>
        <family val="2"/>
        <scheme val="minor"/>
      </rPr>
      <t>xx/12/2024</t>
    </r>
  </si>
  <si>
    <r>
      <t xml:space="preserve">Dit is een document om al je kastickets, facturen en andere betalingsbewijzen te registreren. 
</t>
    </r>
    <r>
      <rPr>
        <b/>
        <sz val="11"/>
        <color theme="1"/>
        <rFont val="Calibri"/>
        <family val="2"/>
        <scheme val="minor"/>
      </rPr>
      <t>Bij elke mijlpaal bezorg je dit ingevuld document samen met je kastickets, facturen en andere betalingsbewijzen aan je projectleider bij het district.</t>
    </r>
  </si>
  <si>
    <r>
      <t xml:space="preserve">Per maand is er één blad. 
</t>
    </r>
    <r>
      <rPr>
        <b/>
        <sz val="11"/>
        <color theme="1"/>
        <rFont val="Calibri"/>
        <family val="2"/>
        <scheme val="minor"/>
      </rPr>
      <t xml:space="preserve">Noteer maandelijks al je kastickets, facturen en andere betalingsbewijzen van die maand in het juiste tabblad. 
Laat de bestandsnaam van elk kasticket of factuur (jpg, png, tif, pdf...) beginnen met het nummer van het verantwoordingsstuk uit de eerste kolom: 
</t>
    </r>
    <r>
      <rPr>
        <sz val="11"/>
        <color theme="1"/>
        <rFont val="Calibri"/>
        <family val="2"/>
        <scheme val="minor"/>
      </rPr>
      <t>0101... is je eerste stuk van januari, 0304... is je vierde stuk van maart, 0502... is je tweede stuk van mei, enz..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</si>
</sst>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0.00\ &quot;€&quot;_-;\-* #,##0.00\ &quot;€&quot;_-;_-* &quot;-&quot;??\ &quot;€&quot;_-;_-@_-"/>
  </numFmts>
  <fonts count="20"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9"/>
      <color indexed="81"/>
      <name val="Tahoma"/>
      <family val="2"/>
    </font>
    <font>
      <b/>
      <sz val="11"/>
      <color theme="0"/>
      <name val="Calibri"/>
      <family val="2"/>
      <scheme val="minor"/>
    </font>
    <font>
      <b/>
      <sz val="11"/>
      <name val="Calibri"/>
      <family val="2"/>
      <scheme val="minor"/>
    </font>
    <font>
      <sz val="9"/>
      <color theme="1"/>
      <name val="Calibri"/>
      <family val="2"/>
      <scheme val="minor"/>
    </font>
    <font>
      <b/>
      <sz val="16"/>
      <color theme="1"/>
      <name val="Calibri"/>
      <family val="2"/>
      <scheme val="minor"/>
    </font>
    <font>
      <b/>
      <sz val="11"/>
      <color theme="1"/>
      <name val="Calibri"/>
      <family val="2"/>
      <scheme val="minor"/>
    </font>
    <font>
      <u/>
      <sz val="11"/>
      <color theme="10"/>
      <name val="Calibri"/>
      <family val="2"/>
      <scheme val="minor"/>
    </font>
    <font>
      <b/>
      <i/>
      <sz val="10"/>
      <color theme="5" tint="0.59999389629810485"/>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10"/>
      <color rgb="FFFF0000"/>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6"/>
      <color rgb="FFFF0000"/>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C7DAF1"/>
        <bgColor indexed="64"/>
      </patternFill>
    </fill>
    <fill>
      <patternFill patternType="solid">
        <fgColor rgb="FF61244C"/>
        <bgColor indexed="64"/>
      </patternFill>
    </fill>
    <fill>
      <patternFill patternType="solid">
        <fgColor rgb="FFFBBB20"/>
        <bgColor indexed="64"/>
      </patternFill>
    </fill>
    <fill>
      <patternFill patternType="solid">
        <fgColor rgb="FFFDE4A5"/>
        <bgColor indexed="64"/>
      </patternFill>
    </fill>
    <fill>
      <patternFill patternType="solid">
        <fgColor rgb="FFCC76AF"/>
        <bgColor indexed="64"/>
      </patternFill>
    </fill>
    <fill>
      <patternFill patternType="solid">
        <fgColor rgb="FFFBCA4F"/>
        <bgColor indexed="64"/>
      </patternFill>
    </fill>
    <fill>
      <patternFill patternType="solid">
        <fgColor rgb="FF92CDDC"/>
        <bgColor indexed="64"/>
      </patternFill>
    </fill>
    <fill>
      <patternFill patternType="solid">
        <fgColor rgb="FFECCAE1"/>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0" fillId="0" borderId="0" applyNumberFormat="0" applyFill="0" applyBorder="0" applyAlignment="0" applyProtection="0"/>
  </cellStyleXfs>
  <cellXfs count="93">
    <xf numFmtId="0" fontId="0" fillId="0" borderId="0" xfId="0"/>
    <xf numFmtId="14" fontId="1" fillId="0" borderId="1" xfId="0" applyNumberFormat="1" applyFont="1" applyBorder="1" applyProtection="1">
      <protection locked="0"/>
    </xf>
    <xf numFmtId="0" fontId="1" fillId="0" borderId="1" xfId="0" applyFont="1" applyBorder="1" applyProtection="1">
      <protection locked="0"/>
    </xf>
    <xf numFmtId="14" fontId="1" fillId="2" borderId="1" xfId="0" applyNumberFormat="1" applyFont="1" applyFill="1" applyBorder="1" applyProtection="1">
      <protection locked="0"/>
    </xf>
    <xf numFmtId="0" fontId="1" fillId="2" borderId="1" xfId="0" applyFont="1" applyFill="1" applyBorder="1" applyProtection="1">
      <protection locked="0"/>
    </xf>
    <xf numFmtId="164" fontId="1" fillId="0" borderId="1" xfId="0" applyNumberFormat="1" applyFont="1" applyBorder="1" applyProtection="1">
      <protection locked="0"/>
    </xf>
    <xf numFmtId="164" fontId="1" fillId="2" borderId="1" xfId="0" applyNumberFormat="1" applyFont="1" applyFill="1" applyBorder="1" applyProtection="1">
      <protection locked="0"/>
    </xf>
    <xf numFmtId="14" fontId="1" fillId="0" borderId="0" xfId="0" applyNumberFormat="1" applyFont="1" applyAlignment="1">
      <alignment vertical="top"/>
    </xf>
    <xf numFmtId="0" fontId="1" fillId="0" borderId="0" xfId="0" applyFont="1" applyAlignment="1">
      <alignment vertical="top"/>
    </xf>
    <xf numFmtId="49" fontId="1" fillId="0" borderId="1" xfId="0" quotePrefix="1" applyNumberFormat="1" applyFont="1" applyBorder="1" applyAlignment="1">
      <alignment horizontal="center"/>
    </xf>
    <xf numFmtId="0" fontId="1" fillId="0" borderId="0" xfId="0" applyFont="1"/>
    <xf numFmtId="49" fontId="1" fillId="2" borderId="1" xfId="0" quotePrefix="1" applyNumberFormat="1" applyFont="1" applyFill="1" applyBorder="1" applyAlignment="1">
      <alignment horizontal="center"/>
    </xf>
    <xf numFmtId="49" fontId="2" fillId="3" borderId="2" xfId="0" applyNumberFormat="1" applyFont="1" applyFill="1" applyBorder="1"/>
    <xf numFmtId="14" fontId="1" fillId="3" borderId="3" xfId="0" applyNumberFormat="1" applyFont="1" applyFill="1" applyBorder="1"/>
    <xf numFmtId="0" fontId="1" fillId="3" borderId="3" xfId="0" applyFont="1" applyFill="1" applyBorder="1"/>
    <xf numFmtId="164" fontId="2" fillId="3" borderId="4" xfId="0" applyNumberFormat="1" applyFont="1" applyFill="1" applyBorder="1"/>
    <xf numFmtId="49" fontId="2" fillId="7" borderId="2" xfId="0" applyNumberFormat="1" applyFont="1" applyFill="1" applyBorder="1"/>
    <xf numFmtId="14" fontId="1" fillId="7" borderId="3" xfId="0" applyNumberFormat="1" applyFont="1" applyFill="1" applyBorder="1"/>
    <xf numFmtId="0" fontId="1" fillId="7" borderId="3" xfId="0" applyFont="1" applyFill="1" applyBorder="1"/>
    <xf numFmtId="164" fontId="2" fillId="7" borderId="4" xfId="0" applyNumberFormat="1" applyFont="1" applyFill="1" applyBorder="1"/>
    <xf numFmtId="49" fontId="1" fillId="0" borderId="0" xfId="0" applyNumberFormat="1" applyFont="1"/>
    <xf numFmtId="14" fontId="1" fillId="0" borderId="0" xfId="0" applyNumberFormat="1" applyFont="1"/>
    <xf numFmtId="44" fontId="1" fillId="0" borderId="0" xfId="0" applyNumberFormat="1" applyFont="1"/>
    <xf numFmtId="49" fontId="3" fillId="4" borderId="1" xfId="0" applyNumberFormat="1" applyFont="1" applyFill="1" applyBorder="1" applyAlignment="1">
      <alignment vertical="center" wrapText="1"/>
    </xf>
    <xf numFmtId="14" fontId="3" fillId="4" borderId="1" xfId="0" applyNumberFormat="1" applyFont="1" applyFill="1" applyBorder="1" applyAlignment="1">
      <alignment vertical="center" wrapText="1"/>
    </xf>
    <xf numFmtId="14" fontId="3" fillId="4" borderId="1" xfId="0" applyNumberFormat="1" applyFont="1" applyFill="1" applyBorder="1" applyAlignment="1">
      <alignment vertical="center"/>
    </xf>
    <xf numFmtId="44" fontId="3" fillId="4" borderId="1" xfId="0" applyNumberFormat="1" applyFont="1" applyFill="1" applyBorder="1" applyAlignment="1">
      <alignment vertical="center"/>
    </xf>
    <xf numFmtId="14" fontId="1" fillId="0" borderId="0" xfId="0" applyNumberFormat="1" applyFont="1" applyAlignment="1">
      <alignment vertical="center"/>
    </xf>
    <xf numFmtId="0" fontId="1" fillId="0" borderId="0" xfId="0" applyFont="1" applyAlignment="1">
      <alignment vertical="center"/>
    </xf>
    <xf numFmtId="0" fontId="0" fillId="0" borderId="0" xfId="0" applyAlignment="1">
      <alignment vertical="center"/>
    </xf>
    <xf numFmtId="0" fontId="0" fillId="5" borderId="0" xfId="0" applyFill="1" applyAlignment="1">
      <alignment horizontal="left" indent="1"/>
    </xf>
    <xf numFmtId="0" fontId="0" fillId="0" borderId="0" xfId="0" applyAlignment="1">
      <alignment horizontal="left" indent="1"/>
    </xf>
    <xf numFmtId="0" fontId="5" fillId="6" borderId="8" xfId="0" applyFont="1" applyFill="1" applyBorder="1" applyAlignment="1">
      <alignment horizontal="left" vertical="center"/>
    </xf>
    <xf numFmtId="0" fontId="5" fillId="6" borderId="8" xfId="0" applyFont="1" applyFill="1" applyBorder="1" applyAlignment="1">
      <alignment horizontal="right" vertical="center" indent="1"/>
    </xf>
    <xf numFmtId="0" fontId="5" fillId="8" borderId="8" xfId="0" applyFont="1" applyFill="1" applyBorder="1" applyAlignment="1">
      <alignment horizontal="right" vertical="center" indent="1"/>
    </xf>
    <xf numFmtId="0" fontId="6" fillId="9" borderId="8" xfId="0" applyFont="1" applyFill="1" applyBorder="1" applyAlignment="1">
      <alignment horizontal="right" vertical="center" indent="1"/>
    </xf>
    <xf numFmtId="164" fontId="0" fillId="5" borderId="0" xfId="0" applyNumberFormat="1" applyFill="1" applyAlignment="1">
      <alignment horizontal="right" indent="1"/>
    </xf>
    <xf numFmtId="164" fontId="0" fillId="0" borderId="0" xfId="0" applyNumberFormat="1" applyAlignment="1">
      <alignment horizontal="right" indent="1"/>
    </xf>
    <xf numFmtId="164" fontId="12" fillId="0" borderId="0" xfId="0" applyNumberFormat="1" applyFont="1" applyAlignment="1">
      <alignment horizontal="right" indent="1"/>
    </xf>
    <xf numFmtId="164" fontId="12" fillId="10" borderId="0" xfId="0" applyNumberFormat="1" applyFont="1" applyFill="1" applyAlignment="1">
      <alignment horizontal="right" indent="1"/>
    </xf>
    <xf numFmtId="164" fontId="6" fillId="11" borderId="6" xfId="0" applyNumberFormat="1" applyFont="1" applyFill="1" applyBorder="1" applyAlignment="1">
      <alignment horizontal="right" indent="1"/>
    </xf>
    <xf numFmtId="164" fontId="6" fillId="12" borderId="6" xfId="0" applyNumberFormat="1" applyFont="1" applyFill="1" applyBorder="1" applyAlignment="1">
      <alignment horizontal="right" indent="1"/>
    </xf>
    <xf numFmtId="0" fontId="6" fillId="13" borderId="6" xfId="0" applyFont="1" applyFill="1" applyBorder="1" applyAlignment="1">
      <alignment horizontal="left" indent="1"/>
    </xf>
    <xf numFmtId="164" fontId="9" fillId="13" borderId="6" xfId="0" applyNumberFormat="1" applyFont="1" applyFill="1" applyBorder="1" applyAlignment="1">
      <alignment horizontal="right" indent="1"/>
    </xf>
    <xf numFmtId="164" fontId="12" fillId="14" borderId="0" xfId="0" applyNumberFormat="1" applyFont="1" applyFill="1" applyAlignment="1">
      <alignment horizontal="right" indent="1"/>
    </xf>
    <xf numFmtId="0" fontId="6" fillId="0" borderId="0" xfId="0" applyFont="1" applyAlignment="1">
      <alignment horizontal="left" indent="1"/>
    </xf>
    <xf numFmtId="164" fontId="9" fillId="0" borderId="0" xfId="0" applyNumberFormat="1" applyFont="1" applyAlignment="1">
      <alignment horizontal="right" indent="1"/>
    </xf>
    <xf numFmtId="164" fontId="6" fillId="0" borderId="0" xfId="0" applyNumberFormat="1" applyFont="1" applyAlignment="1">
      <alignment horizontal="right" indent="1"/>
    </xf>
    <xf numFmtId="164" fontId="12" fillId="14" borderId="3" xfId="0" applyNumberFormat="1" applyFont="1" applyFill="1" applyBorder="1" applyAlignment="1">
      <alignment horizontal="right" indent="1"/>
    </xf>
    <xf numFmtId="164" fontId="12" fillId="10" borderId="4" xfId="0" applyNumberFormat="1" applyFont="1" applyFill="1" applyBorder="1" applyAlignment="1">
      <alignment horizontal="right" indent="1"/>
    </xf>
    <xf numFmtId="164" fontId="0" fillId="5" borderId="3" xfId="0" applyNumberFormat="1" applyFill="1" applyBorder="1" applyAlignment="1">
      <alignment horizontal="right" indent="1"/>
    </xf>
    <xf numFmtId="164" fontId="0" fillId="5" borderId="6" xfId="0" applyNumberFormat="1" applyFill="1" applyBorder="1" applyAlignment="1">
      <alignment horizontal="right" indent="1"/>
    </xf>
    <xf numFmtId="164" fontId="12" fillId="14" borderId="6" xfId="0" applyNumberFormat="1" applyFont="1" applyFill="1" applyBorder="1" applyAlignment="1">
      <alignment horizontal="right" indent="1"/>
    </xf>
    <xf numFmtId="164" fontId="12" fillId="10" borderId="7" xfId="0" applyNumberFormat="1" applyFont="1" applyFill="1" applyBorder="1" applyAlignment="1">
      <alignment horizontal="right" indent="1"/>
    </xf>
    <xf numFmtId="164" fontId="17" fillId="5" borderId="10" xfId="0" applyNumberFormat="1" applyFont="1" applyFill="1" applyBorder="1" applyAlignment="1">
      <alignment horizontal="right" indent="1"/>
    </xf>
    <xf numFmtId="164" fontId="18" fillId="14" borderId="10" xfId="0" applyNumberFormat="1" applyFont="1" applyFill="1" applyBorder="1" applyAlignment="1">
      <alignment horizontal="right" indent="1"/>
    </xf>
    <xf numFmtId="164" fontId="18" fillId="10" borderId="11" xfId="0" applyNumberFormat="1" applyFont="1" applyFill="1" applyBorder="1" applyAlignment="1">
      <alignment horizontal="right" indent="1"/>
    </xf>
    <xf numFmtId="0" fontId="0" fillId="0" borderId="2" xfId="0" applyBorder="1" applyAlignment="1">
      <alignment horizontal="left" indent="1"/>
    </xf>
    <xf numFmtId="0" fontId="0" fillId="0" borderId="5" xfId="0" applyBorder="1" applyAlignment="1">
      <alignment horizontal="left" indent="1"/>
    </xf>
    <xf numFmtId="0" fontId="17" fillId="0" borderId="9" xfId="0" applyFont="1" applyBorder="1" applyAlignment="1">
      <alignment horizontal="left" indent="1"/>
    </xf>
    <xf numFmtId="14" fontId="3" fillId="4" borderId="1" xfId="0" applyNumberFormat="1" applyFont="1" applyFill="1" applyBorder="1" applyAlignment="1">
      <alignment horizontal="center" vertical="center"/>
    </xf>
    <xf numFmtId="0" fontId="1" fillId="0" borderId="1" xfId="0" applyFont="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0" borderId="0" xfId="0" applyFont="1" applyAlignment="1">
      <alignment horizontal="center"/>
    </xf>
    <xf numFmtId="0" fontId="10" fillId="0" borderId="0" xfId="2" applyProtection="1"/>
    <xf numFmtId="0" fontId="0" fillId="15" borderId="2" xfId="0" applyFill="1" applyBorder="1"/>
    <xf numFmtId="0" fontId="7" fillId="15" borderId="3" xfId="1" applyFont="1" applyFill="1" applyBorder="1" applyAlignment="1">
      <alignment wrapText="1"/>
    </xf>
    <xf numFmtId="0" fontId="1" fillId="15" borderId="3" xfId="1" applyFill="1" applyBorder="1" applyAlignment="1">
      <alignment wrapText="1"/>
    </xf>
    <xf numFmtId="0" fontId="8" fillId="15" borderId="3" xfId="1" applyFont="1" applyFill="1" applyBorder="1" applyAlignment="1">
      <alignment vertical="top"/>
    </xf>
    <xf numFmtId="0" fontId="19" fillId="0" borderId="0" xfId="0" applyFont="1" applyAlignment="1">
      <alignment vertical="top" wrapText="1"/>
    </xf>
    <xf numFmtId="0" fontId="8" fillId="0" borderId="0" xfId="1" applyFont="1" applyAlignment="1">
      <alignment wrapText="1"/>
    </xf>
    <xf numFmtId="0" fontId="1" fillId="0" borderId="0" xfId="1"/>
    <xf numFmtId="0" fontId="1" fillId="0" borderId="0" xfId="1" applyAlignment="1">
      <alignment wrapText="1"/>
    </xf>
    <xf numFmtId="0" fontId="2" fillId="0" borderId="0" xfId="1" applyFont="1"/>
    <xf numFmtId="0" fontId="2" fillId="0" borderId="2" xfId="1" applyFont="1" applyBorder="1"/>
    <xf numFmtId="0" fontId="1" fillId="0" borderId="3" xfId="1" applyBorder="1" applyAlignment="1">
      <alignment wrapText="1"/>
    </xf>
    <xf numFmtId="164" fontId="16" fillId="0" borderId="0" xfId="1" applyNumberFormat="1" applyFont="1"/>
    <xf numFmtId="164" fontId="14" fillId="0" borderId="0" xfId="0" applyNumberFormat="1" applyFont="1"/>
    <xf numFmtId="164" fontId="15" fillId="0" borderId="0" xfId="1" applyNumberFormat="1" applyFont="1"/>
    <xf numFmtId="164" fontId="13" fillId="0" borderId="0" xfId="0" applyNumberFormat="1" applyFont="1"/>
    <xf numFmtId="0" fontId="9" fillId="0" borderId="0" xfId="0" applyFont="1"/>
    <xf numFmtId="0" fontId="1" fillId="15" borderId="3" xfId="1" applyFill="1" applyBorder="1"/>
    <xf numFmtId="0" fontId="0" fillId="0" borderId="0" xfId="1" applyFont="1" applyAlignment="1">
      <alignment wrapText="1"/>
    </xf>
    <xf numFmtId="0" fontId="0" fillId="0" borderId="0" xfId="1" applyFont="1"/>
    <xf numFmtId="0" fontId="0" fillId="0" borderId="0" xfId="0" applyAlignment="1">
      <alignment wrapText="1"/>
    </xf>
    <xf numFmtId="0" fontId="19" fillId="15" borderId="3" xfId="1"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164" fontId="16" fillId="15" borderId="1" xfId="1" applyNumberFormat="1" applyFont="1" applyFill="1" applyBorder="1" applyProtection="1">
      <protection locked="0"/>
    </xf>
    <xf numFmtId="164" fontId="14" fillId="15" borderId="1" xfId="0" applyNumberFormat="1" applyFont="1" applyFill="1" applyBorder="1" applyProtection="1">
      <protection locked="0"/>
    </xf>
    <xf numFmtId="0" fontId="8" fillId="0" borderId="0" xfId="1" applyFont="1" applyAlignment="1">
      <alignment wrapText="1"/>
    </xf>
    <xf numFmtId="0" fontId="0" fillId="0" borderId="0" xfId="1" applyFont="1" applyAlignment="1">
      <alignment wrapText="1"/>
    </xf>
    <xf numFmtId="0" fontId="0" fillId="0" borderId="0" xfId="0" applyAlignment="1">
      <alignment wrapText="1"/>
    </xf>
  </cellXfs>
  <cellStyles count="3">
    <cellStyle name="Hyperlink" xfId="2" builtinId="8"/>
    <cellStyle name="Standaard" xfId="0" builtinId="0"/>
    <cellStyle name="Standaard 2" xfId="1" xr:uid="{00000000-0005-0000-0000-000002000000}"/>
  </cellStyles>
  <dxfs count="31">
    <dxf>
      <font>
        <b/>
        <i val="0"/>
        <color rgb="FFFF0000"/>
      </font>
    </dxf>
    <dxf>
      <font>
        <b/>
        <i val="0"/>
        <color rgb="FFFF0000"/>
      </font>
    </dxf>
    <dxf>
      <font>
        <b/>
        <i val="0"/>
        <color rgb="FFFF0000"/>
      </font>
    </dxf>
    <dxf>
      <font>
        <b/>
        <i val="0"/>
        <color rgb="FF008000"/>
      </font>
    </dxf>
    <dxf>
      <font>
        <b/>
        <i val="0"/>
        <color rgb="FFFF0000"/>
      </font>
    </dxf>
    <dxf>
      <font>
        <b/>
        <i val="0"/>
        <color theme="0"/>
      </font>
      <numFmt numFmtId="164" formatCode="_-* #,##0.00\ &quot;€&quot;_-;\-* #,##0.00\ &quot;€&quot;_-;_-* &quot;-&quot;??\ &quot;€&quot;_-;_-@_-"/>
      <fill>
        <patternFill patternType="solid">
          <bgColor rgb="FFFF0000"/>
        </patternFill>
      </fill>
      <border>
        <top style="thin">
          <color auto="1"/>
        </top>
      </border>
    </dxf>
    <dxf>
      <font>
        <b/>
        <i val="0"/>
        <color theme="0"/>
      </font>
      <fill>
        <patternFill>
          <bgColor rgb="FFFF0000"/>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
      <fill>
        <patternFill>
          <bgColor theme="7" tint="0.39994506668294322"/>
        </patternFill>
      </fill>
    </dxf>
    <dxf>
      <fill>
        <patternFill>
          <bgColor rgb="FFFCD574"/>
        </patternFill>
      </fill>
    </dxf>
  </dxfs>
  <tableStyles count="0" defaultTableStyle="TableStyleMedium2" defaultPivotStyle="PivotStyleLight16"/>
  <colors>
    <mruColors>
      <color rgb="FFECCAE1"/>
      <color rgb="FFFDE4A5"/>
      <color rgb="FF92CDDC"/>
      <color rgb="FF008000"/>
      <color rgb="FFFBCA4F"/>
      <color rgb="FFCC76AF"/>
      <color rgb="FFC25A9F"/>
      <color rgb="FFFCD470"/>
      <color rgb="FFA53D82"/>
      <color rgb="FFEAC4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57150</xdr:rowOff>
    </xdr:from>
    <xdr:to>
      <xdr:col>3</xdr:col>
      <xdr:colOff>171450</xdr:colOff>
      <xdr:row>0</xdr:row>
      <xdr:rowOff>1215974</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377315" cy="115882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gerbegroting@antwerpen.be"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24"/>
  <sheetViews>
    <sheetView showGridLines="0" showRowColHeaders="0" tabSelected="1" workbookViewId="0">
      <selection activeCell="I1" sqref="I1:Y1"/>
    </sheetView>
  </sheetViews>
  <sheetFormatPr defaultRowHeight="14.4" x14ac:dyDescent="0.3"/>
  <cols>
    <col min="1" max="1" width="2.5546875" customWidth="1"/>
    <col min="19" max="19" width="8.44140625" customWidth="1"/>
    <col min="20" max="20" width="8.88671875" hidden="1" customWidth="1"/>
  </cols>
  <sheetData>
    <row r="1" spans="1:26" ht="97.2" customHeight="1" x14ac:dyDescent="0.3">
      <c r="A1" s="65"/>
      <c r="B1" s="66"/>
      <c r="C1" s="67"/>
      <c r="D1" s="67"/>
      <c r="E1" s="68" t="s">
        <v>397</v>
      </c>
      <c r="F1" s="81"/>
      <c r="G1" s="81"/>
      <c r="H1" s="81"/>
      <c r="I1" s="85" t="s">
        <v>398</v>
      </c>
      <c r="J1" s="86"/>
      <c r="K1" s="86"/>
      <c r="L1" s="86"/>
      <c r="M1" s="86"/>
      <c r="N1" s="86"/>
      <c r="O1" s="86"/>
      <c r="P1" s="86"/>
      <c r="Q1" s="86"/>
      <c r="R1" s="86"/>
      <c r="S1" s="86"/>
      <c r="T1" s="86"/>
      <c r="U1" s="86"/>
      <c r="V1" s="86"/>
      <c r="W1" s="86"/>
      <c r="X1" s="86"/>
      <c r="Y1" s="87"/>
      <c r="Z1" s="69"/>
    </row>
    <row r="2" spans="1:26" ht="21" x14ac:dyDescent="0.4">
      <c r="B2" s="90" t="s">
        <v>365</v>
      </c>
      <c r="C2" s="90"/>
      <c r="D2" s="90"/>
      <c r="E2" s="90"/>
      <c r="F2" s="90"/>
      <c r="G2" s="90"/>
      <c r="H2" s="90"/>
      <c r="I2" s="90"/>
      <c r="J2" s="90"/>
      <c r="K2" s="90"/>
      <c r="L2" s="90"/>
      <c r="M2" s="90"/>
      <c r="N2" s="90"/>
      <c r="O2" s="90"/>
      <c r="P2" s="90"/>
      <c r="Q2" s="90"/>
      <c r="R2" s="71"/>
      <c r="S2" s="71"/>
      <c r="T2" s="71"/>
      <c r="U2" s="71"/>
    </row>
    <row r="3" spans="1:26" ht="10.050000000000001" customHeight="1" x14ac:dyDescent="0.4">
      <c r="B3" s="70"/>
      <c r="C3" s="70"/>
      <c r="D3" s="70"/>
      <c r="E3" s="70"/>
      <c r="F3" s="70"/>
      <c r="G3" s="70"/>
      <c r="H3" s="70"/>
      <c r="I3" s="70"/>
      <c r="J3" s="70"/>
      <c r="K3" s="70"/>
      <c r="L3" s="70"/>
      <c r="M3" s="70"/>
      <c r="N3" s="70"/>
      <c r="O3" s="70"/>
      <c r="P3" s="70"/>
      <c r="Q3" s="70"/>
      <c r="R3" s="71"/>
      <c r="S3" s="71"/>
      <c r="T3" s="71"/>
      <c r="U3" s="71"/>
    </row>
    <row r="4" spans="1:26" ht="29.4" customHeight="1" x14ac:dyDescent="0.3">
      <c r="B4" s="91" t="s">
        <v>412</v>
      </c>
      <c r="C4" s="91"/>
      <c r="D4" s="91"/>
      <c r="E4" s="91"/>
      <c r="F4" s="91"/>
      <c r="G4" s="91"/>
      <c r="H4" s="91"/>
      <c r="I4" s="91"/>
      <c r="J4" s="91"/>
      <c r="K4" s="91"/>
      <c r="L4" s="91"/>
      <c r="M4" s="91"/>
      <c r="N4" s="91"/>
      <c r="O4" s="91"/>
      <c r="P4" s="91"/>
      <c r="Q4" s="91"/>
      <c r="R4" s="91"/>
      <c r="S4" s="91"/>
      <c r="T4" s="91"/>
      <c r="U4" s="91"/>
    </row>
    <row r="5" spans="1:26" ht="9.6" customHeight="1" x14ac:dyDescent="0.3">
      <c r="B5" s="82"/>
      <c r="C5" s="83"/>
      <c r="D5" s="83"/>
      <c r="E5" s="83"/>
      <c r="F5" s="83"/>
      <c r="G5" s="83"/>
      <c r="H5" s="83"/>
      <c r="I5" s="83"/>
      <c r="J5" s="83"/>
      <c r="K5" s="83"/>
      <c r="L5" s="83"/>
      <c r="M5" s="83"/>
      <c r="N5" s="83"/>
      <c r="O5" s="83"/>
      <c r="P5" s="83"/>
      <c r="Q5" s="83"/>
      <c r="R5" s="83"/>
      <c r="S5" s="83"/>
      <c r="T5" s="83"/>
      <c r="U5" s="83"/>
    </row>
    <row r="6" spans="1:26" ht="55.2" customHeight="1" x14ac:dyDescent="0.3">
      <c r="B6" s="91" t="s">
        <v>413</v>
      </c>
      <c r="C6" s="91"/>
      <c r="D6" s="91"/>
      <c r="E6" s="91"/>
      <c r="F6" s="91"/>
      <c r="G6" s="91"/>
      <c r="H6" s="91"/>
      <c r="I6" s="91"/>
      <c r="J6" s="91"/>
      <c r="K6" s="91"/>
      <c r="L6" s="91"/>
      <c r="M6" s="91"/>
      <c r="N6" s="91"/>
      <c r="O6" s="91"/>
      <c r="P6" s="91"/>
      <c r="Q6" s="91"/>
      <c r="R6" s="92"/>
      <c r="S6" s="92"/>
      <c r="T6" s="82"/>
      <c r="U6" s="82"/>
    </row>
    <row r="7" spans="1:26" ht="10.050000000000001" customHeight="1" x14ac:dyDescent="0.3">
      <c r="B7" s="82"/>
      <c r="C7" s="82"/>
      <c r="D7" s="82"/>
      <c r="E7" s="82"/>
      <c r="F7" s="82"/>
      <c r="G7" s="82"/>
      <c r="H7" s="82"/>
      <c r="I7" s="82"/>
      <c r="J7" s="82"/>
      <c r="K7" s="82"/>
      <c r="L7" s="82"/>
      <c r="M7" s="82"/>
      <c r="N7" s="82"/>
      <c r="O7" s="82"/>
      <c r="P7" s="82"/>
      <c r="Q7" s="82"/>
      <c r="R7" s="84"/>
      <c r="S7" s="84"/>
      <c r="T7" s="82"/>
      <c r="U7" s="82"/>
    </row>
    <row r="8" spans="1:26" ht="29.4" customHeight="1" x14ac:dyDescent="0.3">
      <c r="B8" s="91" t="s">
        <v>393</v>
      </c>
      <c r="C8" s="92"/>
      <c r="D8" s="92"/>
      <c r="E8" s="92"/>
      <c r="F8" s="92"/>
      <c r="G8" s="92"/>
      <c r="H8" s="92"/>
      <c r="I8" s="92"/>
      <c r="J8" s="92"/>
      <c r="K8" s="92"/>
      <c r="L8" s="92"/>
      <c r="M8" s="92"/>
      <c r="N8" s="92"/>
      <c r="O8" s="92"/>
      <c r="P8" s="92"/>
      <c r="Q8" s="92"/>
      <c r="R8" s="92"/>
      <c r="S8" s="92"/>
      <c r="T8" s="92"/>
      <c r="U8" s="92"/>
    </row>
    <row r="9" spans="1:26" ht="10.050000000000001" customHeight="1" x14ac:dyDescent="0.3">
      <c r="B9" s="82"/>
      <c r="C9" s="82"/>
      <c r="D9" s="82"/>
      <c r="E9" s="82"/>
      <c r="F9" s="82"/>
      <c r="G9" s="82"/>
      <c r="H9" s="82"/>
      <c r="I9" s="82"/>
      <c r="J9" s="82"/>
      <c r="K9" s="82"/>
      <c r="L9" s="82"/>
      <c r="M9" s="82"/>
      <c r="N9" s="82"/>
      <c r="O9" s="82"/>
      <c r="P9" s="82"/>
      <c r="Q9" s="82"/>
      <c r="R9" s="83"/>
      <c r="S9" s="83"/>
      <c r="T9" s="83"/>
      <c r="U9" s="83"/>
    </row>
    <row r="10" spans="1:26" ht="26.4" customHeight="1" x14ac:dyDescent="0.3">
      <c r="B10" s="91" t="s">
        <v>381</v>
      </c>
      <c r="C10" s="91"/>
      <c r="D10" s="91"/>
      <c r="E10" s="91"/>
      <c r="F10" s="91"/>
      <c r="G10" s="91"/>
      <c r="H10" s="91"/>
      <c r="I10" s="91"/>
      <c r="J10" s="91"/>
      <c r="K10" s="91"/>
      <c r="L10" s="91"/>
      <c r="M10" s="91"/>
      <c r="N10" s="91"/>
      <c r="O10" s="91"/>
      <c r="P10" s="91"/>
      <c r="Q10" s="91"/>
      <c r="R10" s="91"/>
      <c r="S10" s="91"/>
      <c r="T10" s="91"/>
      <c r="U10" s="91"/>
    </row>
    <row r="11" spans="1:26" ht="7.2" customHeight="1" x14ac:dyDescent="0.3">
      <c r="B11" s="82"/>
      <c r="C11" s="82"/>
      <c r="D11" s="82"/>
      <c r="E11" s="82"/>
      <c r="F11" s="82"/>
      <c r="G11" s="82"/>
      <c r="H11" s="82"/>
      <c r="I11" s="82"/>
      <c r="J11" s="82"/>
      <c r="K11" s="82"/>
      <c r="L11" s="82"/>
      <c r="M11" s="82"/>
      <c r="N11" s="82"/>
      <c r="O11" s="82"/>
      <c r="P11" s="82"/>
      <c r="Q11" s="82"/>
      <c r="R11" s="82"/>
      <c r="S11" s="82"/>
      <c r="T11" s="82"/>
      <c r="U11" s="82"/>
    </row>
    <row r="12" spans="1:26" ht="12" customHeight="1" x14ac:dyDescent="0.3">
      <c r="B12" s="91" t="s">
        <v>366</v>
      </c>
      <c r="C12" s="91"/>
      <c r="D12" s="91"/>
      <c r="E12" s="91"/>
      <c r="F12" s="91"/>
      <c r="G12" s="91"/>
      <c r="H12" s="91"/>
      <c r="I12" s="91"/>
      <c r="J12" s="91"/>
      <c r="K12" s="91"/>
      <c r="L12" s="91"/>
      <c r="M12" s="91"/>
      <c r="N12" s="91"/>
      <c r="O12" s="91"/>
      <c r="P12" s="91"/>
      <c r="Q12" s="91"/>
      <c r="R12" s="91"/>
      <c r="S12" s="91"/>
      <c r="T12" s="91"/>
      <c r="U12" s="91"/>
    </row>
    <row r="13" spans="1:26" ht="10.050000000000001" customHeight="1" x14ac:dyDescent="0.3">
      <c r="B13" s="73"/>
      <c r="C13" s="72"/>
      <c r="D13" s="72"/>
      <c r="E13" s="72"/>
      <c r="F13" s="72"/>
      <c r="G13" s="72"/>
      <c r="H13" s="72"/>
      <c r="I13" s="72"/>
      <c r="J13" s="72"/>
      <c r="K13" s="72"/>
      <c r="L13" s="72"/>
      <c r="M13" s="72"/>
      <c r="N13" s="72"/>
      <c r="O13" s="72"/>
      <c r="P13" s="72"/>
      <c r="Q13" s="72"/>
      <c r="R13" s="72"/>
      <c r="S13" s="72"/>
      <c r="T13" s="72"/>
      <c r="U13" s="72"/>
    </row>
    <row r="14" spans="1:26" x14ac:dyDescent="0.3">
      <c r="B14" s="74" t="s">
        <v>385</v>
      </c>
      <c r="C14" s="75"/>
      <c r="D14" s="75"/>
      <c r="E14" s="75"/>
      <c r="F14" s="75"/>
      <c r="G14" s="88">
        <v>0</v>
      </c>
      <c r="H14" s="89"/>
      <c r="I14" s="72"/>
      <c r="J14" s="72"/>
      <c r="K14" s="72"/>
      <c r="L14" s="72"/>
      <c r="M14" s="72"/>
      <c r="N14" s="72"/>
      <c r="O14" s="72"/>
      <c r="P14" s="72"/>
      <c r="Q14" s="72"/>
      <c r="R14" s="72"/>
      <c r="S14" s="72"/>
      <c r="T14" s="72"/>
      <c r="U14" s="72"/>
    </row>
    <row r="15" spans="1:26" x14ac:dyDescent="0.3">
      <c r="B15" s="74" t="s">
        <v>386</v>
      </c>
      <c r="C15" s="75"/>
      <c r="D15" s="75"/>
      <c r="E15" s="75"/>
      <c r="F15" s="75"/>
      <c r="G15" s="88">
        <v>0</v>
      </c>
      <c r="H15" s="89"/>
      <c r="I15" s="72"/>
      <c r="J15" s="72"/>
      <c r="K15" s="72"/>
      <c r="L15" s="72"/>
      <c r="M15" s="72"/>
      <c r="N15" s="72"/>
      <c r="O15" s="72"/>
      <c r="P15" s="72"/>
      <c r="Q15" s="72"/>
      <c r="R15" s="72"/>
      <c r="S15" s="72"/>
      <c r="T15" s="72"/>
      <c r="U15" s="72"/>
    </row>
    <row r="16" spans="1:26" x14ac:dyDescent="0.3">
      <c r="B16" s="74" t="s">
        <v>387</v>
      </c>
      <c r="C16" s="75"/>
      <c r="D16" s="75"/>
      <c r="E16" s="75"/>
      <c r="F16" s="75"/>
      <c r="G16" s="88">
        <v>0</v>
      </c>
      <c r="H16" s="89"/>
      <c r="I16" s="72"/>
      <c r="J16" s="72"/>
      <c r="K16" s="72"/>
      <c r="L16" s="72"/>
      <c r="M16" s="72"/>
      <c r="N16" s="72"/>
      <c r="O16" s="72"/>
      <c r="P16" s="72"/>
      <c r="Q16" s="72"/>
      <c r="R16" s="72"/>
      <c r="S16" s="72"/>
      <c r="T16" s="72"/>
      <c r="U16" s="72"/>
    </row>
    <row r="17" spans="2:21" ht="10.050000000000001" customHeight="1" x14ac:dyDescent="0.3">
      <c r="B17" s="73"/>
      <c r="C17" s="72"/>
      <c r="D17" s="72"/>
      <c r="E17" s="72"/>
      <c r="F17" s="72"/>
      <c r="G17" s="76"/>
      <c r="H17" s="77"/>
      <c r="I17" s="72"/>
      <c r="J17" s="72"/>
      <c r="K17" s="72"/>
      <c r="L17" s="72"/>
      <c r="M17" s="72"/>
      <c r="N17" s="72"/>
      <c r="O17" s="72"/>
      <c r="P17" s="72"/>
      <c r="Q17" s="72"/>
      <c r="R17" s="72"/>
      <c r="S17" s="72"/>
      <c r="T17" s="72"/>
      <c r="U17" s="72"/>
    </row>
    <row r="18" spans="2:21" x14ac:dyDescent="0.3">
      <c r="B18" s="71" t="s">
        <v>395</v>
      </c>
      <c r="C18" s="72"/>
      <c r="D18" s="72"/>
      <c r="E18" s="72"/>
      <c r="F18" s="72"/>
      <c r="G18" s="78"/>
      <c r="H18" s="79"/>
      <c r="I18" s="72"/>
      <c r="J18" s="72"/>
      <c r="K18" s="72"/>
      <c r="L18" s="72"/>
      <c r="M18" s="72"/>
      <c r="N18" s="72"/>
      <c r="O18" s="72"/>
      <c r="P18" s="72"/>
      <c r="Q18" s="72"/>
      <c r="R18" s="72"/>
      <c r="S18" s="72"/>
      <c r="T18" s="72"/>
      <c r="U18" s="72"/>
    </row>
    <row r="19" spans="2:21" ht="10.050000000000001" customHeight="1" x14ac:dyDescent="0.3">
      <c r="B19" s="72"/>
      <c r="C19" s="72"/>
      <c r="D19" s="72"/>
      <c r="E19" s="72"/>
      <c r="F19" s="72"/>
      <c r="G19" s="72"/>
      <c r="H19" s="72"/>
      <c r="I19" s="72"/>
      <c r="J19" s="72"/>
      <c r="K19" s="72"/>
      <c r="L19" s="72"/>
      <c r="M19" s="72"/>
      <c r="N19" s="72"/>
      <c r="O19" s="72"/>
      <c r="P19" s="72"/>
      <c r="Q19" s="72"/>
      <c r="R19" s="71"/>
      <c r="S19" s="71"/>
      <c r="T19" s="71"/>
      <c r="U19" s="71"/>
    </row>
    <row r="20" spans="2:21" x14ac:dyDescent="0.3">
      <c r="B20" t="s">
        <v>394</v>
      </c>
    </row>
    <row r="21" spans="2:21" ht="10.050000000000001" customHeight="1" x14ac:dyDescent="0.3"/>
    <row r="22" spans="2:21" x14ac:dyDescent="0.3">
      <c r="B22" s="80" t="s">
        <v>378</v>
      </c>
    </row>
    <row r="23" spans="2:21" x14ac:dyDescent="0.3">
      <c r="B23" t="s">
        <v>379</v>
      </c>
    </row>
    <row r="24" spans="2:21" x14ac:dyDescent="0.3">
      <c r="B24" s="64" t="s">
        <v>380</v>
      </c>
    </row>
  </sheetData>
  <sheetProtection algorithmName="SHA-512" hashValue="RdvE1rYCUu1nMX9VTPTFTbNVfdgtdAtVfPQpkCI9s5xE2kRbsSZWDjJMSrjSGtjYrdNX66XEtiF5Msf5dNElww==" saltValue="qzgI5bsIkWk3sBwNJGn8pg==" spinCount="100000" sheet="1" selectLockedCells="1"/>
  <mergeCells count="10">
    <mergeCell ref="I1:Y1"/>
    <mergeCell ref="G14:H14"/>
    <mergeCell ref="G15:H15"/>
    <mergeCell ref="G16:H16"/>
    <mergeCell ref="B2:Q2"/>
    <mergeCell ref="B4:U4"/>
    <mergeCell ref="B10:U10"/>
    <mergeCell ref="B12:U12"/>
    <mergeCell ref="B6:S6"/>
    <mergeCell ref="B8:U8"/>
  </mergeCells>
  <dataValidations count="2">
    <dataValidation type="whole" allowBlank="1" showInputMessage="1" showErrorMessage="1" sqref="G14:H16" xr:uid="{00000000-0002-0000-0000-000000000000}">
      <formula1>0</formula1>
      <formula2>500000</formula2>
    </dataValidation>
    <dataValidation allowBlank="1" showInputMessage="1" showErrorMessage="1" prompt="Vul hier je projecttitel in en de naam van de uitvoerder" sqref="I1 Z1" xr:uid="{C57EF6E6-EFA5-451C-AE0C-933F742D85A2}"/>
  </dataValidations>
  <hyperlinks>
    <hyperlink ref="B24"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28" customFormat="1" ht="41.4" x14ac:dyDescent="0.3">
      <c r="A1" s="23" t="s">
        <v>383</v>
      </c>
      <c r="B1" s="24" t="s">
        <v>408</v>
      </c>
      <c r="C1" s="25" t="s">
        <v>0</v>
      </c>
      <c r="D1" s="25" t="s">
        <v>3</v>
      </c>
      <c r="E1" s="26" t="s">
        <v>1</v>
      </c>
      <c r="F1" s="60" t="s">
        <v>382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13.05" x14ac:dyDescent="0.3">
      <c r="A2" s="9" t="s">
        <v>126</v>
      </c>
      <c r="B2" s="1"/>
      <c r="C2" s="2"/>
      <c r="D2" s="2"/>
      <c r="E2" s="5"/>
      <c r="F2" s="61"/>
    </row>
    <row r="3" spans="1:34" ht="13.05" x14ac:dyDescent="0.3">
      <c r="A3" s="11" t="s">
        <v>125</v>
      </c>
      <c r="B3" s="3"/>
      <c r="C3" s="4"/>
      <c r="D3" s="4"/>
      <c r="E3" s="6"/>
      <c r="F3" s="62"/>
    </row>
    <row r="4" spans="1:34" ht="13.05" x14ac:dyDescent="0.3">
      <c r="A4" s="9" t="s">
        <v>127</v>
      </c>
      <c r="B4" s="1"/>
      <c r="C4" s="2"/>
      <c r="D4" s="2"/>
      <c r="E4" s="5"/>
      <c r="F4" s="61"/>
    </row>
    <row r="5" spans="1:34" ht="13.05" x14ac:dyDescent="0.3">
      <c r="A5" s="11" t="s">
        <v>128</v>
      </c>
      <c r="B5" s="3"/>
      <c r="C5" s="4"/>
      <c r="D5" s="4"/>
      <c r="E5" s="6"/>
      <c r="F5" s="62"/>
    </row>
    <row r="6" spans="1:34" ht="13.05" x14ac:dyDescent="0.3">
      <c r="A6" s="9" t="s">
        <v>129</v>
      </c>
      <c r="B6" s="1"/>
      <c r="C6" s="2"/>
      <c r="D6" s="2"/>
      <c r="E6" s="5"/>
      <c r="F6" s="61"/>
    </row>
    <row r="7" spans="1:34" x14ac:dyDescent="0.3">
      <c r="A7" s="11" t="s">
        <v>130</v>
      </c>
      <c r="B7" s="3"/>
      <c r="C7" s="4"/>
      <c r="D7" s="4"/>
      <c r="E7" s="6"/>
      <c r="F7" s="62"/>
    </row>
    <row r="8" spans="1:34" ht="13.05" x14ac:dyDescent="0.3">
      <c r="A8" s="9" t="s">
        <v>131</v>
      </c>
      <c r="B8" s="1"/>
      <c r="C8" s="2"/>
      <c r="D8" s="2"/>
      <c r="E8" s="5"/>
      <c r="F8" s="61"/>
    </row>
    <row r="9" spans="1:34" ht="13.05" x14ac:dyDescent="0.3">
      <c r="A9" s="11" t="s">
        <v>132</v>
      </c>
      <c r="B9" s="3"/>
      <c r="C9" s="4"/>
      <c r="D9" s="4"/>
      <c r="E9" s="6"/>
      <c r="F9" s="62"/>
    </row>
    <row r="10" spans="1:34" ht="13.05" x14ac:dyDescent="0.3">
      <c r="A10" s="9" t="s">
        <v>133</v>
      </c>
      <c r="B10" s="1"/>
      <c r="C10" s="2"/>
      <c r="D10" s="2"/>
      <c r="E10" s="5"/>
      <c r="F10" s="61"/>
    </row>
    <row r="11" spans="1:34" ht="13.05" x14ac:dyDescent="0.3">
      <c r="A11" s="11" t="s">
        <v>134</v>
      </c>
      <c r="B11" s="3"/>
      <c r="C11" s="4"/>
      <c r="D11" s="4"/>
      <c r="E11" s="6"/>
      <c r="F11" s="62"/>
    </row>
    <row r="12" spans="1:34" ht="13.05" x14ac:dyDescent="0.3">
      <c r="A12" s="9" t="s">
        <v>135</v>
      </c>
      <c r="B12" s="1"/>
      <c r="C12" s="2"/>
      <c r="D12" s="2"/>
      <c r="E12" s="5"/>
      <c r="F12" s="61"/>
    </row>
    <row r="13" spans="1:34" ht="13.05" x14ac:dyDescent="0.3">
      <c r="A13" s="11" t="s">
        <v>136</v>
      </c>
      <c r="B13" s="3"/>
      <c r="C13" s="4"/>
      <c r="D13" s="4"/>
      <c r="E13" s="6"/>
      <c r="F13" s="62"/>
    </row>
    <row r="14" spans="1:34" ht="13.05" x14ac:dyDescent="0.3">
      <c r="A14" s="9" t="s">
        <v>137</v>
      </c>
      <c r="B14" s="1"/>
      <c r="C14" s="2"/>
      <c r="D14" s="2"/>
      <c r="E14" s="5"/>
      <c r="F14" s="61"/>
    </row>
    <row r="15" spans="1:34" ht="13.05" x14ac:dyDescent="0.3">
      <c r="A15" s="11" t="s">
        <v>138</v>
      </c>
      <c r="B15" s="3"/>
      <c r="C15" s="4"/>
      <c r="D15" s="4"/>
      <c r="E15" s="6"/>
      <c r="F15" s="62"/>
    </row>
    <row r="16" spans="1:34" ht="13.05" x14ac:dyDescent="0.3">
      <c r="A16" s="9" t="s">
        <v>139</v>
      </c>
      <c r="B16" s="1"/>
      <c r="C16" s="2"/>
      <c r="D16" s="2"/>
      <c r="E16" s="5"/>
      <c r="F16" s="61"/>
    </row>
    <row r="17" spans="1:6" ht="13.05" x14ac:dyDescent="0.3">
      <c r="A17" s="11" t="s">
        <v>140</v>
      </c>
      <c r="B17" s="3"/>
      <c r="C17" s="4"/>
      <c r="D17" s="4"/>
      <c r="E17" s="6"/>
      <c r="F17" s="62"/>
    </row>
    <row r="18" spans="1:6" ht="13.05" x14ac:dyDescent="0.3">
      <c r="A18" s="9" t="s">
        <v>141</v>
      </c>
      <c r="B18" s="1"/>
      <c r="C18" s="2"/>
      <c r="D18" s="2"/>
      <c r="E18" s="5"/>
      <c r="F18" s="61"/>
    </row>
    <row r="19" spans="1:6" ht="13.05" x14ac:dyDescent="0.3">
      <c r="A19" s="11" t="s">
        <v>142</v>
      </c>
      <c r="B19" s="3"/>
      <c r="C19" s="4"/>
      <c r="D19" s="4"/>
      <c r="E19" s="6"/>
      <c r="F19" s="62"/>
    </row>
    <row r="20" spans="1:6" ht="13.05" x14ac:dyDescent="0.3">
      <c r="A20" s="9" t="s">
        <v>143</v>
      </c>
      <c r="B20" s="1"/>
      <c r="C20" s="2"/>
      <c r="D20" s="2"/>
      <c r="E20" s="5"/>
      <c r="F20" s="61"/>
    </row>
    <row r="21" spans="1:6" x14ac:dyDescent="0.3">
      <c r="A21" s="11" t="s">
        <v>144</v>
      </c>
      <c r="B21" s="3"/>
      <c r="C21" s="4"/>
      <c r="D21" s="4"/>
      <c r="E21" s="6"/>
      <c r="F21" s="62"/>
    </row>
    <row r="22" spans="1:6" x14ac:dyDescent="0.3">
      <c r="A22" s="9" t="s">
        <v>145</v>
      </c>
      <c r="B22" s="1"/>
      <c r="C22" s="2"/>
      <c r="D22" s="2"/>
      <c r="E22" s="5"/>
      <c r="F22" s="61"/>
    </row>
    <row r="23" spans="1:6" x14ac:dyDescent="0.3">
      <c r="A23" s="11" t="s">
        <v>146</v>
      </c>
      <c r="B23" s="3"/>
      <c r="C23" s="4"/>
      <c r="D23" s="4"/>
      <c r="E23" s="6"/>
      <c r="F23" s="62"/>
    </row>
    <row r="24" spans="1:6" x14ac:dyDescent="0.3">
      <c r="A24" s="9" t="s">
        <v>147</v>
      </c>
      <c r="B24" s="1"/>
      <c r="C24" s="2"/>
      <c r="D24" s="2"/>
      <c r="E24" s="5"/>
      <c r="F24" s="61"/>
    </row>
    <row r="25" spans="1:6" x14ac:dyDescent="0.3">
      <c r="A25" s="11" t="s">
        <v>148</v>
      </c>
      <c r="B25" s="3"/>
      <c r="C25" s="4"/>
      <c r="D25" s="4"/>
      <c r="E25" s="6"/>
      <c r="F25" s="62"/>
    </row>
    <row r="26" spans="1:6" x14ac:dyDescent="0.3">
      <c r="A26" s="9" t="s">
        <v>149</v>
      </c>
      <c r="B26" s="1"/>
      <c r="C26" s="2"/>
      <c r="D26" s="2"/>
      <c r="E26" s="5"/>
      <c r="F26" s="61"/>
    </row>
    <row r="27" spans="1:6" x14ac:dyDescent="0.3">
      <c r="A27" s="11" t="s">
        <v>150</v>
      </c>
      <c r="B27" s="3"/>
      <c r="C27" s="4"/>
      <c r="D27" s="4"/>
      <c r="E27" s="6"/>
      <c r="F27" s="62"/>
    </row>
    <row r="28" spans="1:6" x14ac:dyDescent="0.3">
      <c r="A28" s="9" t="s">
        <v>151</v>
      </c>
      <c r="B28" s="1"/>
      <c r="C28" s="2"/>
      <c r="D28" s="2"/>
      <c r="E28" s="5"/>
      <c r="F28" s="61"/>
    </row>
    <row r="29" spans="1:6" x14ac:dyDescent="0.3">
      <c r="A29" s="11" t="s">
        <v>152</v>
      </c>
      <c r="B29" s="3"/>
      <c r="C29" s="4"/>
      <c r="D29" s="4"/>
      <c r="E29" s="6"/>
      <c r="F29" s="62"/>
    </row>
    <row r="30" spans="1:6" x14ac:dyDescent="0.3">
      <c r="A30" s="9" t="s">
        <v>153</v>
      </c>
      <c r="B30" s="1"/>
      <c r="C30" s="2"/>
      <c r="D30" s="2"/>
      <c r="E30" s="5"/>
      <c r="F30" s="61"/>
    </row>
    <row r="31" spans="1:6" x14ac:dyDescent="0.3">
      <c r="A31" s="11" t="s">
        <v>154</v>
      </c>
      <c r="B31" s="3"/>
      <c r="C31" s="4"/>
      <c r="D31" s="4"/>
      <c r="E31" s="6"/>
      <c r="F31" s="62"/>
    </row>
    <row r="32" spans="1:6" x14ac:dyDescent="0.3">
      <c r="A32" s="12" t="s">
        <v>374</v>
      </c>
      <c r="B32" s="13"/>
      <c r="C32" s="14"/>
      <c r="D32" s="14"/>
      <c r="E32" s="15">
        <f>SUM(E2:E31)</f>
        <v>0</v>
      </c>
    </row>
    <row r="33" spans="1:5" x14ac:dyDescent="0.3">
      <c r="A33" s="16" t="s">
        <v>400</v>
      </c>
      <c r="B33" s="17"/>
      <c r="C33" s="18"/>
      <c r="D33" s="18"/>
      <c r="E33" s="19">
        <f>augustus!E33+september!E32</f>
        <v>0</v>
      </c>
    </row>
  </sheetData>
  <sheetProtection algorithmName="SHA-512" hashValue="YpNszOFve0Le/nNfKCZmQTU/6eDU1cruEimqOQRGtyFjcvkRh6Q9IKH8iRwHSi9FXbPZgrfVKO00TzBit4VTPg==" saltValue="nPKYovuHC7zujv4nW/auBg==" spinCount="100000" sheet="1" objects="1" scenarios="1" selectLockedCells="1"/>
  <conditionalFormatting sqref="A2:F31">
    <cfRule type="expression" dxfId="14" priority="1">
      <formula>($F2="INV")</formula>
    </cfRule>
    <cfRule type="expression" dxfId="13" priority="2">
      <formula>($F2="EXP")</formula>
    </cfRule>
  </conditionalFormatting>
  <dataValidations count="1">
    <dataValidation type="list" allowBlank="1" showInputMessage="1" showErrorMessage="1" sqref="F2:F31" xr:uid="{00000000-0002-0000-0900-000000000000}">
      <formula1>"EXP,INV"</formula1>
    </dataValidation>
  </dataValidation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28" customFormat="1" ht="41.4" x14ac:dyDescent="0.3">
      <c r="A1" s="23" t="s">
        <v>383</v>
      </c>
      <c r="B1" s="24" t="s">
        <v>409</v>
      </c>
      <c r="C1" s="25" t="s">
        <v>0</v>
      </c>
      <c r="D1" s="25" t="s">
        <v>3</v>
      </c>
      <c r="E1" s="26" t="s">
        <v>1</v>
      </c>
      <c r="F1" s="60" t="s">
        <v>382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13.05" x14ac:dyDescent="0.3">
      <c r="A2" s="9" t="s">
        <v>95</v>
      </c>
      <c r="B2" s="1"/>
      <c r="C2" s="2"/>
      <c r="D2" s="2"/>
      <c r="E2" s="5"/>
      <c r="F2" s="61"/>
    </row>
    <row r="3" spans="1:34" ht="13.05" x14ac:dyDescent="0.3">
      <c r="A3" s="11" t="s">
        <v>96</v>
      </c>
      <c r="B3" s="3"/>
      <c r="C3" s="4"/>
      <c r="D3" s="4"/>
      <c r="E3" s="6"/>
      <c r="F3" s="62"/>
    </row>
    <row r="4" spans="1:34" ht="13.05" x14ac:dyDescent="0.3">
      <c r="A4" s="9" t="s">
        <v>97</v>
      </c>
      <c r="B4" s="1"/>
      <c r="C4" s="2"/>
      <c r="D4" s="2"/>
      <c r="E4" s="5"/>
      <c r="F4" s="61"/>
    </row>
    <row r="5" spans="1:34" ht="13.05" x14ac:dyDescent="0.3">
      <c r="A5" s="11" t="s">
        <v>98</v>
      </c>
      <c r="B5" s="3"/>
      <c r="C5" s="4"/>
      <c r="D5" s="4"/>
      <c r="E5" s="6"/>
      <c r="F5" s="62"/>
    </row>
    <row r="6" spans="1:34" ht="13.05" x14ac:dyDescent="0.3">
      <c r="A6" s="9" t="s">
        <v>99</v>
      </c>
      <c r="B6" s="1"/>
      <c r="C6" s="2"/>
      <c r="D6" s="2"/>
      <c r="E6" s="5"/>
      <c r="F6" s="61"/>
    </row>
    <row r="7" spans="1:34" x14ac:dyDescent="0.3">
      <c r="A7" s="11" t="s">
        <v>100</v>
      </c>
      <c r="B7" s="3"/>
      <c r="C7" s="4"/>
      <c r="D7" s="4"/>
      <c r="E7" s="6"/>
      <c r="F7" s="62"/>
    </row>
    <row r="8" spans="1:34" ht="13.05" x14ac:dyDescent="0.3">
      <c r="A8" s="9" t="s">
        <v>101</v>
      </c>
      <c r="B8" s="1"/>
      <c r="C8" s="2"/>
      <c r="D8" s="2"/>
      <c r="E8" s="5"/>
      <c r="F8" s="61"/>
    </row>
    <row r="9" spans="1:34" ht="13.05" x14ac:dyDescent="0.3">
      <c r="A9" s="11" t="s">
        <v>102</v>
      </c>
      <c r="B9" s="3"/>
      <c r="C9" s="4"/>
      <c r="D9" s="4"/>
      <c r="E9" s="6"/>
      <c r="F9" s="62"/>
    </row>
    <row r="10" spans="1:34" ht="13.05" x14ac:dyDescent="0.3">
      <c r="A10" s="9" t="s">
        <v>103</v>
      </c>
      <c r="B10" s="1"/>
      <c r="C10" s="2"/>
      <c r="D10" s="2"/>
      <c r="E10" s="5"/>
      <c r="F10" s="61"/>
    </row>
    <row r="11" spans="1:34" ht="13.05" x14ac:dyDescent="0.3">
      <c r="A11" s="11" t="s">
        <v>104</v>
      </c>
      <c r="B11" s="3"/>
      <c r="C11" s="4"/>
      <c r="D11" s="4"/>
      <c r="E11" s="6"/>
      <c r="F11" s="62"/>
    </row>
    <row r="12" spans="1:34" ht="13.05" x14ac:dyDescent="0.3">
      <c r="A12" s="9" t="s">
        <v>105</v>
      </c>
      <c r="B12" s="1"/>
      <c r="C12" s="2"/>
      <c r="D12" s="2"/>
      <c r="E12" s="5"/>
      <c r="F12" s="61"/>
    </row>
    <row r="13" spans="1:34" ht="13.05" x14ac:dyDescent="0.3">
      <c r="A13" s="11" t="s">
        <v>106</v>
      </c>
      <c r="B13" s="3"/>
      <c r="C13" s="4"/>
      <c r="D13" s="4"/>
      <c r="E13" s="6"/>
      <c r="F13" s="62"/>
    </row>
    <row r="14" spans="1:34" ht="13.05" x14ac:dyDescent="0.3">
      <c r="A14" s="9" t="s">
        <v>107</v>
      </c>
      <c r="B14" s="1"/>
      <c r="C14" s="2"/>
      <c r="D14" s="2"/>
      <c r="E14" s="5"/>
      <c r="F14" s="61"/>
    </row>
    <row r="15" spans="1:34" ht="13.05" x14ac:dyDescent="0.3">
      <c r="A15" s="11" t="s">
        <v>108</v>
      </c>
      <c r="B15" s="3"/>
      <c r="C15" s="4"/>
      <c r="D15" s="4"/>
      <c r="E15" s="6"/>
      <c r="F15" s="62"/>
    </row>
    <row r="16" spans="1:34" ht="13.05" x14ac:dyDescent="0.3">
      <c r="A16" s="9" t="s">
        <v>109</v>
      </c>
      <c r="B16" s="1"/>
      <c r="C16" s="2"/>
      <c r="D16" s="2"/>
      <c r="E16" s="5"/>
      <c r="F16" s="61"/>
    </row>
    <row r="17" spans="1:6" ht="13.05" x14ac:dyDescent="0.3">
      <c r="A17" s="11" t="s">
        <v>110</v>
      </c>
      <c r="B17" s="3"/>
      <c r="C17" s="4"/>
      <c r="D17" s="4"/>
      <c r="E17" s="6"/>
      <c r="F17" s="62"/>
    </row>
    <row r="18" spans="1:6" ht="13.05" x14ac:dyDescent="0.3">
      <c r="A18" s="9" t="s">
        <v>111</v>
      </c>
      <c r="B18" s="1"/>
      <c r="C18" s="2"/>
      <c r="D18" s="2"/>
      <c r="E18" s="5"/>
      <c r="F18" s="61"/>
    </row>
    <row r="19" spans="1:6" ht="13.05" x14ac:dyDescent="0.3">
      <c r="A19" s="11" t="s">
        <v>112</v>
      </c>
      <c r="B19" s="3"/>
      <c r="C19" s="4"/>
      <c r="D19" s="4"/>
      <c r="E19" s="6"/>
      <c r="F19" s="62"/>
    </row>
    <row r="20" spans="1:6" ht="13.05" x14ac:dyDescent="0.3">
      <c r="A20" s="9" t="s">
        <v>113</v>
      </c>
      <c r="B20" s="1"/>
      <c r="C20" s="2"/>
      <c r="D20" s="2"/>
      <c r="E20" s="5"/>
      <c r="F20" s="61"/>
    </row>
    <row r="21" spans="1:6" x14ac:dyDescent="0.3">
      <c r="A21" s="11" t="s">
        <v>114</v>
      </c>
      <c r="B21" s="3"/>
      <c r="C21" s="4"/>
      <c r="D21" s="4"/>
      <c r="E21" s="6"/>
      <c r="F21" s="62"/>
    </row>
    <row r="22" spans="1:6" x14ac:dyDescent="0.3">
      <c r="A22" s="9" t="s">
        <v>115</v>
      </c>
      <c r="B22" s="1"/>
      <c r="C22" s="2"/>
      <c r="D22" s="2"/>
      <c r="E22" s="5"/>
      <c r="F22" s="61"/>
    </row>
    <row r="23" spans="1:6" x14ac:dyDescent="0.3">
      <c r="A23" s="11" t="s">
        <v>116</v>
      </c>
      <c r="B23" s="3"/>
      <c r="C23" s="4"/>
      <c r="D23" s="4"/>
      <c r="E23" s="6"/>
      <c r="F23" s="62"/>
    </row>
    <row r="24" spans="1:6" x14ac:dyDescent="0.3">
      <c r="A24" s="9" t="s">
        <v>117</v>
      </c>
      <c r="B24" s="1"/>
      <c r="C24" s="2"/>
      <c r="D24" s="2"/>
      <c r="E24" s="5"/>
      <c r="F24" s="61"/>
    </row>
    <row r="25" spans="1:6" x14ac:dyDescent="0.3">
      <c r="A25" s="11" t="s">
        <v>118</v>
      </c>
      <c r="B25" s="3"/>
      <c r="C25" s="4"/>
      <c r="D25" s="4"/>
      <c r="E25" s="6"/>
      <c r="F25" s="62"/>
    </row>
    <row r="26" spans="1:6" x14ac:dyDescent="0.3">
      <c r="A26" s="9" t="s">
        <v>119</v>
      </c>
      <c r="B26" s="1"/>
      <c r="C26" s="2"/>
      <c r="D26" s="2"/>
      <c r="E26" s="5"/>
      <c r="F26" s="61"/>
    </row>
    <row r="27" spans="1:6" x14ac:dyDescent="0.3">
      <c r="A27" s="11" t="s">
        <v>120</v>
      </c>
      <c r="B27" s="3"/>
      <c r="C27" s="4"/>
      <c r="D27" s="4"/>
      <c r="E27" s="6"/>
      <c r="F27" s="62"/>
    </row>
    <row r="28" spans="1:6" x14ac:dyDescent="0.3">
      <c r="A28" s="9" t="s">
        <v>121</v>
      </c>
      <c r="B28" s="1"/>
      <c r="C28" s="2"/>
      <c r="D28" s="2"/>
      <c r="E28" s="5"/>
      <c r="F28" s="61"/>
    </row>
    <row r="29" spans="1:6" x14ac:dyDescent="0.3">
      <c r="A29" s="11" t="s">
        <v>122</v>
      </c>
      <c r="B29" s="3"/>
      <c r="C29" s="4"/>
      <c r="D29" s="4"/>
      <c r="E29" s="6"/>
      <c r="F29" s="62"/>
    </row>
    <row r="30" spans="1:6" x14ac:dyDescent="0.3">
      <c r="A30" s="9" t="s">
        <v>123</v>
      </c>
      <c r="B30" s="1"/>
      <c r="C30" s="2"/>
      <c r="D30" s="2"/>
      <c r="E30" s="5"/>
      <c r="F30" s="61"/>
    </row>
    <row r="31" spans="1:6" x14ac:dyDescent="0.3">
      <c r="A31" s="11" t="s">
        <v>124</v>
      </c>
      <c r="B31" s="3"/>
      <c r="C31" s="4"/>
      <c r="D31" s="4"/>
      <c r="E31" s="6"/>
      <c r="F31" s="62"/>
    </row>
    <row r="32" spans="1:6" x14ac:dyDescent="0.3">
      <c r="A32" s="12" t="s">
        <v>375</v>
      </c>
      <c r="B32" s="13"/>
      <c r="C32" s="14"/>
      <c r="D32" s="14"/>
      <c r="E32" s="15">
        <f>SUM(E2:E31)</f>
        <v>0</v>
      </c>
    </row>
    <row r="33" spans="1:5" x14ac:dyDescent="0.3">
      <c r="A33" s="16" t="s">
        <v>400</v>
      </c>
      <c r="B33" s="17"/>
      <c r="C33" s="18"/>
      <c r="D33" s="18"/>
      <c r="E33" s="19">
        <f>september!E33+oktober!E32</f>
        <v>0</v>
      </c>
    </row>
  </sheetData>
  <sheetProtection algorithmName="SHA-512" hashValue="0Id9AE6mxT3p1OgyYBTML7J96Ul2r51xNv3jUL0nqZPXcbwWfgXs9jKzaTQK1dVb/Phi/cpy4zEEktBsHPVL7A==" saltValue="NmiHp6aLCZlkLGt/73oQ1g==" spinCount="100000" sheet="1" objects="1" scenarios="1" selectLockedCells="1"/>
  <conditionalFormatting sqref="A2:F31">
    <cfRule type="expression" dxfId="12" priority="1">
      <formula>($F2="INV")</formula>
    </cfRule>
    <cfRule type="expression" dxfId="11" priority="2">
      <formula>($F2="EXP")</formula>
    </cfRule>
  </conditionalFormatting>
  <dataValidations count="1">
    <dataValidation type="list" allowBlank="1" showInputMessage="1" showErrorMessage="1" sqref="F2:F31" xr:uid="{00000000-0002-0000-0A00-000000000000}">
      <formula1>"EXP,INV"</formula1>
    </dataValidation>
  </dataValidations>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28" customFormat="1" ht="41.4" x14ac:dyDescent="0.3">
      <c r="A1" s="23" t="s">
        <v>383</v>
      </c>
      <c r="B1" s="24" t="s">
        <v>410</v>
      </c>
      <c r="C1" s="25" t="s">
        <v>0</v>
      </c>
      <c r="D1" s="25" t="s">
        <v>3</v>
      </c>
      <c r="E1" s="26" t="s">
        <v>1</v>
      </c>
      <c r="F1" s="60" t="s">
        <v>382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13.05" x14ac:dyDescent="0.3">
      <c r="A2" s="9" t="s">
        <v>35</v>
      </c>
      <c r="B2" s="1"/>
      <c r="C2" s="2"/>
      <c r="D2" s="2"/>
      <c r="E2" s="5"/>
      <c r="F2" s="61"/>
    </row>
    <row r="3" spans="1:34" ht="13.05" x14ac:dyDescent="0.3">
      <c r="A3" s="11" t="s">
        <v>36</v>
      </c>
      <c r="B3" s="3"/>
      <c r="C3" s="4"/>
      <c r="D3" s="4"/>
      <c r="E3" s="6"/>
      <c r="F3" s="62"/>
    </row>
    <row r="4" spans="1:34" ht="13.05" x14ac:dyDescent="0.3">
      <c r="A4" s="9" t="s">
        <v>37</v>
      </c>
      <c r="B4" s="1"/>
      <c r="C4" s="2"/>
      <c r="D4" s="2"/>
      <c r="E4" s="5"/>
      <c r="F4" s="61"/>
    </row>
    <row r="5" spans="1:34" ht="13.05" x14ac:dyDescent="0.3">
      <c r="A5" s="11" t="s">
        <v>38</v>
      </c>
      <c r="B5" s="3"/>
      <c r="C5" s="4"/>
      <c r="D5" s="4"/>
      <c r="E5" s="6"/>
      <c r="F5" s="62"/>
    </row>
    <row r="6" spans="1:34" ht="13.05" x14ac:dyDescent="0.3">
      <c r="A6" s="9" t="s">
        <v>39</v>
      </c>
      <c r="B6" s="1"/>
      <c r="C6" s="2"/>
      <c r="D6" s="2"/>
      <c r="E6" s="5"/>
      <c r="F6" s="61"/>
    </row>
    <row r="7" spans="1:34" x14ac:dyDescent="0.3">
      <c r="A7" s="11" t="s">
        <v>40</v>
      </c>
      <c r="B7" s="3"/>
      <c r="C7" s="4"/>
      <c r="D7" s="4"/>
      <c r="E7" s="6"/>
      <c r="F7" s="62"/>
    </row>
    <row r="8" spans="1:34" ht="13.05" x14ac:dyDescent="0.3">
      <c r="A8" s="9" t="s">
        <v>41</v>
      </c>
      <c r="B8" s="1"/>
      <c r="C8" s="2"/>
      <c r="D8" s="2"/>
      <c r="E8" s="5"/>
      <c r="F8" s="61"/>
    </row>
    <row r="9" spans="1:34" ht="13.05" x14ac:dyDescent="0.3">
      <c r="A9" s="11" t="s">
        <v>42</v>
      </c>
      <c r="B9" s="3"/>
      <c r="C9" s="4"/>
      <c r="D9" s="4"/>
      <c r="E9" s="6"/>
      <c r="F9" s="62"/>
    </row>
    <row r="10" spans="1:34" ht="13.05" x14ac:dyDescent="0.3">
      <c r="A10" s="9" t="s">
        <v>43</v>
      </c>
      <c r="B10" s="1"/>
      <c r="C10" s="2"/>
      <c r="D10" s="2"/>
      <c r="E10" s="5"/>
      <c r="F10" s="61"/>
    </row>
    <row r="11" spans="1:34" ht="13.05" x14ac:dyDescent="0.3">
      <c r="A11" s="11" t="s">
        <v>44</v>
      </c>
      <c r="B11" s="3"/>
      <c r="C11" s="4"/>
      <c r="D11" s="4"/>
      <c r="E11" s="6"/>
      <c r="F11" s="62"/>
    </row>
    <row r="12" spans="1:34" ht="13.05" x14ac:dyDescent="0.3">
      <c r="A12" s="9" t="s">
        <v>45</v>
      </c>
      <c r="B12" s="1"/>
      <c r="C12" s="2"/>
      <c r="D12" s="2"/>
      <c r="E12" s="5"/>
      <c r="F12" s="61"/>
    </row>
    <row r="13" spans="1:34" ht="13.05" x14ac:dyDescent="0.3">
      <c r="A13" s="11" t="s">
        <v>46</v>
      </c>
      <c r="B13" s="3"/>
      <c r="C13" s="4"/>
      <c r="D13" s="4"/>
      <c r="E13" s="6"/>
      <c r="F13" s="62"/>
    </row>
    <row r="14" spans="1:34" ht="13.05" x14ac:dyDescent="0.3">
      <c r="A14" s="9" t="s">
        <v>47</v>
      </c>
      <c r="B14" s="1"/>
      <c r="C14" s="2"/>
      <c r="D14" s="2"/>
      <c r="E14" s="5"/>
      <c r="F14" s="61"/>
    </row>
    <row r="15" spans="1:34" ht="13.05" x14ac:dyDescent="0.3">
      <c r="A15" s="11" t="s">
        <v>48</v>
      </c>
      <c r="B15" s="3"/>
      <c r="C15" s="4"/>
      <c r="D15" s="4"/>
      <c r="E15" s="6"/>
      <c r="F15" s="62"/>
    </row>
    <row r="16" spans="1:34" ht="13.05" x14ac:dyDescent="0.3">
      <c r="A16" s="9" t="s">
        <v>49</v>
      </c>
      <c r="B16" s="1"/>
      <c r="C16" s="2"/>
      <c r="D16" s="2"/>
      <c r="E16" s="5"/>
      <c r="F16" s="61"/>
    </row>
    <row r="17" spans="1:6" ht="13.05" x14ac:dyDescent="0.3">
      <c r="A17" s="11" t="s">
        <v>50</v>
      </c>
      <c r="B17" s="3"/>
      <c r="C17" s="4"/>
      <c r="D17" s="4"/>
      <c r="E17" s="6"/>
      <c r="F17" s="62"/>
    </row>
    <row r="18" spans="1:6" ht="13.05" x14ac:dyDescent="0.3">
      <c r="A18" s="9" t="s">
        <v>51</v>
      </c>
      <c r="B18" s="1"/>
      <c r="C18" s="2"/>
      <c r="D18" s="2"/>
      <c r="E18" s="5"/>
      <c r="F18" s="61"/>
    </row>
    <row r="19" spans="1:6" ht="13.05" x14ac:dyDescent="0.3">
      <c r="A19" s="11" t="s">
        <v>52</v>
      </c>
      <c r="B19" s="3"/>
      <c r="C19" s="4"/>
      <c r="D19" s="4"/>
      <c r="E19" s="6"/>
      <c r="F19" s="62"/>
    </row>
    <row r="20" spans="1:6" ht="13.05" x14ac:dyDescent="0.3">
      <c r="A20" s="9" t="s">
        <v>53</v>
      </c>
      <c r="B20" s="1"/>
      <c r="C20" s="2"/>
      <c r="D20" s="2"/>
      <c r="E20" s="5"/>
      <c r="F20" s="61"/>
    </row>
    <row r="21" spans="1:6" x14ac:dyDescent="0.3">
      <c r="A21" s="11" t="s">
        <v>54</v>
      </c>
      <c r="B21" s="3"/>
      <c r="C21" s="4"/>
      <c r="D21" s="4"/>
      <c r="E21" s="6"/>
      <c r="F21" s="62"/>
    </row>
    <row r="22" spans="1:6" x14ac:dyDescent="0.3">
      <c r="A22" s="9" t="s">
        <v>55</v>
      </c>
      <c r="B22" s="1"/>
      <c r="C22" s="2"/>
      <c r="D22" s="2"/>
      <c r="E22" s="5"/>
      <c r="F22" s="61"/>
    </row>
    <row r="23" spans="1:6" x14ac:dyDescent="0.3">
      <c r="A23" s="11" t="s">
        <v>56</v>
      </c>
      <c r="B23" s="3"/>
      <c r="C23" s="4"/>
      <c r="D23" s="4"/>
      <c r="E23" s="6"/>
      <c r="F23" s="62"/>
    </row>
    <row r="24" spans="1:6" x14ac:dyDescent="0.3">
      <c r="A24" s="9" t="s">
        <v>57</v>
      </c>
      <c r="B24" s="1"/>
      <c r="C24" s="2"/>
      <c r="D24" s="2"/>
      <c r="E24" s="5"/>
      <c r="F24" s="61"/>
    </row>
    <row r="25" spans="1:6" x14ac:dyDescent="0.3">
      <c r="A25" s="11" t="s">
        <v>58</v>
      </c>
      <c r="B25" s="3"/>
      <c r="C25" s="4"/>
      <c r="D25" s="4"/>
      <c r="E25" s="6"/>
      <c r="F25" s="62"/>
    </row>
    <row r="26" spans="1:6" x14ac:dyDescent="0.3">
      <c r="A26" s="9" t="s">
        <v>59</v>
      </c>
      <c r="B26" s="1"/>
      <c r="C26" s="2"/>
      <c r="D26" s="2"/>
      <c r="E26" s="5"/>
      <c r="F26" s="61"/>
    </row>
    <row r="27" spans="1:6" x14ac:dyDescent="0.3">
      <c r="A27" s="11" t="s">
        <v>60</v>
      </c>
      <c r="B27" s="3"/>
      <c r="C27" s="4"/>
      <c r="D27" s="4"/>
      <c r="E27" s="6"/>
      <c r="F27" s="62"/>
    </row>
    <row r="28" spans="1:6" x14ac:dyDescent="0.3">
      <c r="A28" s="9" t="s">
        <v>61</v>
      </c>
      <c r="B28" s="1"/>
      <c r="C28" s="2"/>
      <c r="D28" s="2"/>
      <c r="E28" s="5"/>
      <c r="F28" s="61"/>
    </row>
    <row r="29" spans="1:6" x14ac:dyDescent="0.3">
      <c r="A29" s="11" t="s">
        <v>62</v>
      </c>
      <c r="B29" s="3"/>
      <c r="C29" s="4"/>
      <c r="D29" s="4"/>
      <c r="E29" s="6"/>
      <c r="F29" s="62"/>
    </row>
    <row r="30" spans="1:6" x14ac:dyDescent="0.3">
      <c r="A30" s="9" t="s">
        <v>63</v>
      </c>
      <c r="B30" s="1"/>
      <c r="C30" s="2"/>
      <c r="D30" s="2"/>
      <c r="E30" s="5"/>
      <c r="F30" s="61"/>
    </row>
    <row r="31" spans="1:6" x14ac:dyDescent="0.3">
      <c r="A31" s="11" t="s">
        <v>64</v>
      </c>
      <c r="B31" s="3"/>
      <c r="C31" s="4"/>
      <c r="D31" s="4"/>
      <c r="E31" s="6"/>
      <c r="F31" s="62"/>
    </row>
    <row r="32" spans="1:6" x14ac:dyDescent="0.3">
      <c r="A32" s="12" t="s">
        <v>376</v>
      </c>
      <c r="B32" s="13"/>
      <c r="C32" s="14"/>
      <c r="D32" s="14"/>
      <c r="E32" s="15">
        <f>SUM(E2:E31)</f>
        <v>0</v>
      </c>
    </row>
    <row r="33" spans="1:5" x14ac:dyDescent="0.3">
      <c r="A33" s="16" t="s">
        <v>400</v>
      </c>
      <c r="B33" s="17"/>
      <c r="C33" s="18"/>
      <c r="D33" s="18"/>
      <c r="E33" s="19">
        <f>oktober!E33+november!E32</f>
        <v>0</v>
      </c>
    </row>
  </sheetData>
  <sheetProtection algorithmName="SHA-512" hashValue="tPCyr5T/smViyN8b3xAPQojqQVzsQmtFZSBsT5SZFzjJ+5Znt3/2cwiXI4cokuisaIT4xEokpYUE+NAxH38JCQ==" saltValue="IS2rXN0WDioAUhqR28cNYw==" spinCount="100000" sheet="1" objects="1" scenarios="1" selectLockedCells="1"/>
  <conditionalFormatting sqref="A2:F31">
    <cfRule type="expression" dxfId="10" priority="1">
      <formula>($F2="INV")</formula>
    </cfRule>
    <cfRule type="expression" dxfId="9" priority="2">
      <formula>($F2="EXP")</formula>
    </cfRule>
  </conditionalFormatting>
  <dataValidations count="1">
    <dataValidation type="list" allowBlank="1" showInputMessage="1" showErrorMessage="1" sqref="F2:F31" xr:uid="{00000000-0002-0000-0B00-000000000000}">
      <formula1>"EXP,INV"</formula1>
    </dataValidation>
  </dataValidations>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28" customFormat="1" ht="41.4" x14ac:dyDescent="0.3">
      <c r="A1" s="23" t="s">
        <v>383</v>
      </c>
      <c r="B1" s="24" t="s">
        <v>411</v>
      </c>
      <c r="C1" s="25" t="s">
        <v>0</v>
      </c>
      <c r="D1" s="25" t="s">
        <v>3</v>
      </c>
      <c r="E1" s="26" t="s">
        <v>1</v>
      </c>
      <c r="F1" s="60" t="s">
        <v>382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13.05" x14ac:dyDescent="0.3">
      <c r="A2" s="9" t="s">
        <v>5</v>
      </c>
      <c r="B2" s="1"/>
      <c r="C2" s="2"/>
      <c r="D2" s="2"/>
      <c r="E2" s="5"/>
      <c r="F2" s="61"/>
    </row>
    <row r="3" spans="1:34" ht="13.05" x14ac:dyDescent="0.3">
      <c r="A3" s="11" t="s">
        <v>6</v>
      </c>
      <c r="B3" s="3"/>
      <c r="C3" s="4"/>
      <c r="D3" s="4"/>
      <c r="E3" s="6"/>
      <c r="F3" s="62"/>
    </row>
    <row r="4" spans="1:34" ht="13.05" x14ac:dyDescent="0.3">
      <c r="A4" s="9" t="s">
        <v>7</v>
      </c>
      <c r="B4" s="1"/>
      <c r="C4" s="2"/>
      <c r="D4" s="2"/>
      <c r="E4" s="5"/>
      <c r="F4" s="61"/>
    </row>
    <row r="5" spans="1:34" ht="13.05" x14ac:dyDescent="0.3">
      <c r="A5" s="11" t="s">
        <v>8</v>
      </c>
      <c r="B5" s="3"/>
      <c r="C5" s="4"/>
      <c r="D5" s="4"/>
      <c r="E5" s="6"/>
      <c r="F5" s="62"/>
    </row>
    <row r="6" spans="1:34" ht="13.05" x14ac:dyDescent="0.3">
      <c r="A6" s="9" t="s">
        <v>9</v>
      </c>
      <c r="B6" s="1"/>
      <c r="C6" s="2"/>
      <c r="D6" s="2"/>
      <c r="E6" s="5"/>
      <c r="F6" s="61"/>
    </row>
    <row r="7" spans="1:34" x14ac:dyDescent="0.3">
      <c r="A7" s="11" t="s">
        <v>10</v>
      </c>
      <c r="B7" s="3"/>
      <c r="C7" s="4"/>
      <c r="D7" s="4"/>
      <c r="E7" s="6"/>
      <c r="F7" s="62"/>
    </row>
    <row r="8" spans="1:34" ht="13.05" x14ac:dyDescent="0.3">
      <c r="A8" s="9" t="s">
        <v>11</v>
      </c>
      <c r="B8" s="1"/>
      <c r="C8" s="2"/>
      <c r="D8" s="2"/>
      <c r="E8" s="5"/>
      <c r="F8" s="61"/>
    </row>
    <row r="9" spans="1:34" ht="13.05" x14ac:dyDescent="0.3">
      <c r="A9" s="11" t="s">
        <v>12</v>
      </c>
      <c r="B9" s="3"/>
      <c r="C9" s="4"/>
      <c r="D9" s="4"/>
      <c r="E9" s="6"/>
      <c r="F9" s="62"/>
    </row>
    <row r="10" spans="1:34" ht="13.05" x14ac:dyDescent="0.3">
      <c r="A10" s="9" t="s">
        <v>13</v>
      </c>
      <c r="B10" s="1"/>
      <c r="C10" s="2"/>
      <c r="D10" s="2"/>
      <c r="E10" s="5"/>
      <c r="F10" s="61"/>
    </row>
    <row r="11" spans="1:34" ht="13.05" x14ac:dyDescent="0.3">
      <c r="A11" s="11" t="s">
        <v>14</v>
      </c>
      <c r="B11" s="3"/>
      <c r="C11" s="4"/>
      <c r="D11" s="4"/>
      <c r="E11" s="6"/>
      <c r="F11" s="62"/>
    </row>
    <row r="12" spans="1:34" ht="13.05" x14ac:dyDescent="0.3">
      <c r="A12" s="9" t="s">
        <v>15</v>
      </c>
      <c r="B12" s="1"/>
      <c r="C12" s="2"/>
      <c r="D12" s="2"/>
      <c r="E12" s="5"/>
      <c r="F12" s="61"/>
    </row>
    <row r="13" spans="1:34" ht="13.05" x14ac:dyDescent="0.3">
      <c r="A13" s="11" t="s">
        <v>16</v>
      </c>
      <c r="B13" s="3"/>
      <c r="C13" s="4"/>
      <c r="D13" s="4"/>
      <c r="E13" s="6"/>
      <c r="F13" s="62"/>
    </row>
    <row r="14" spans="1:34" ht="13.05" x14ac:dyDescent="0.3">
      <c r="A14" s="9" t="s">
        <v>17</v>
      </c>
      <c r="B14" s="1"/>
      <c r="C14" s="2"/>
      <c r="D14" s="2"/>
      <c r="E14" s="5"/>
      <c r="F14" s="61"/>
    </row>
    <row r="15" spans="1:34" ht="13.05" x14ac:dyDescent="0.3">
      <c r="A15" s="11" t="s">
        <v>18</v>
      </c>
      <c r="B15" s="3"/>
      <c r="C15" s="4"/>
      <c r="D15" s="4"/>
      <c r="E15" s="6"/>
      <c r="F15" s="62"/>
    </row>
    <row r="16" spans="1:34" ht="13.05" x14ac:dyDescent="0.3">
      <c r="A16" s="9" t="s">
        <v>19</v>
      </c>
      <c r="B16" s="1"/>
      <c r="C16" s="2"/>
      <c r="D16" s="2"/>
      <c r="E16" s="5"/>
      <c r="F16" s="61"/>
    </row>
    <row r="17" spans="1:6" ht="13.05" x14ac:dyDescent="0.3">
      <c r="A17" s="11" t="s">
        <v>20</v>
      </c>
      <c r="B17" s="3"/>
      <c r="C17" s="4"/>
      <c r="D17" s="4"/>
      <c r="E17" s="6"/>
      <c r="F17" s="62"/>
    </row>
    <row r="18" spans="1:6" ht="13.05" x14ac:dyDescent="0.3">
      <c r="A18" s="9" t="s">
        <v>21</v>
      </c>
      <c r="B18" s="1"/>
      <c r="C18" s="2"/>
      <c r="D18" s="2"/>
      <c r="E18" s="5"/>
      <c r="F18" s="61"/>
    </row>
    <row r="19" spans="1:6" ht="13.05" x14ac:dyDescent="0.3">
      <c r="A19" s="11" t="s">
        <v>22</v>
      </c>
      <c r="B19" s="3"/>
      <c r="C19" s="4"/>
      <c r="D19" s="4"/>
      <c r="E19" s="6"/>
      <c r="F19" s="62"/>
    </row>
    <row r="20" spans="1:6" ht="13.05" x14ac:dyDescent="0.3">
      <c r="A20" s="9" t="s">
        <v>23</v>
      </c>
      <c r="B20" s="1"/>
      <c r="C20" s="2"/>
      <c r="D20" s="2"/>
      <c r="E20" s="5"/>
      <c r="F20" s="61"/>
    </row>
    <row r="21" spans="1:6" x14ac:dyDescent="0.3">
      <c r="A21" s="11" t="s">
        <v>24</v>
      </c>
      <c r="B21" s="3"/>
      <c r="C21" s="4"/>
      <c r="D21" s="4"/>
      <c r="E21" s="6"/>
      <c r="F21" s="62"/>
    </row>
    <row r="22" spans="1:6" x14ac:dyDescent="0.3">
      <c r="A22" s="9" t="s">
        <v>25</v>
      </c>
      <c r="B22" s="1"/>
      <c r="C22" s="2"/>
      <c r="D22" s="2"/>
      <c r="E22" s="5"/>
      <c r="F22" s="61"/>
    </row>
    <row r="23" spans="1:6" x14ac:dyDescent="0.3">
      <c r="A23" s="11" t="s">
        <v>26</v>
      </c>
      <c r="B23" s="3"/>
      <c r="C23" s="4"/>
      <c r="D23" s="4"/>
      <c r="E23" s="6"/>
      <c r="F23" s="62"/>
    </row>
    <row r="24" spans="1:6" x14ac:dyDescent="0.3">
      <c r="A24" s="9" t="s">
        <v>27</v>
      </c>
      <c r="B24" s="1"/>
      <c r="C24" s="2"/>
      <c r="D24" s="2"/>
      <c r="E24" s="5"/>
      <c r="F24" s="61"/>
    </row>
    <row r="25" spans="1:6" x14ac:dyDescent="0.3">
      <c r="A25" s="11" t="s">
        <v>28</v>
      </c>
      <c r="B25" s="3"/>
      <c r="C25" s="4"/>
      <c r="D25" s="4"/>
      <c r="E25" s="6"/>
      <c r="F25" s="62"/>
    </row>
    <row r="26" spans="1:6" x14ac:dyDescent="0.3">
      <c r="A26" s="9" t="s">
        <v>29</v>
      </c>
      <c r="B26" s="1"/>
      <c r="C26" s="2"/>
      <c r="D26" s="2"/>
      <c r="E26" s="5"/>
      <c r="F26" s="61"/>
    </row>
    <row r="27" spans="1:6" x14ac:dyDescent="0.3">
      <c r="A27" s="11" t="s">
        <v>30</v>
      </c>
      <c r="B27" s="3"/>
      <c r="C27" s="4"/>
      <c r="D27" s="4"/>
      <c r="E27" s="6"/>
      <c r="F27" s="62"/>
    </row>
    <row r="28" spans="1:6" x14ac:dyDescent="0.3">
      <c r="A28" s="9" t="s">
        <v>31</v>
      </c>
      <c r="B28" s="1"/>
      <c r="C28" s="2"/>
      <c r="D28" s="2"/>
      <c r="E28" s="5"/>
      <c r="F28" s="61"/>
    </row>
    <row r="29" spans="1:6" x14ac:dyDescent="0.3">
      <c r="A29" s="11" t="s">
        <v>32</v>
      </c>
      <c r="B29" s="3"/>
      <c r="C29" s="4"/>
      <c r="D29" s="4"/>
      <c r="E29" s="6"/>
      <c r="F29" s="62"/>
    </row>
    <row r="30" spans="1:6" x14ac:dyDescent="0.3">
      <c r="A30" s="9" t="s">
        <v>33</v>
      </c>
      <c r="B30" s="1"/>
      <c r="C30" s="2"/>
      <c r="D30" s="2"/>
      <c r="E30" s="5"/>
      <c r="F30" s="61"/>
    </row>
    <row r="31" spans="1:6" x14ac:dyDescent="0.3">
      <c r="A31" s="11" t="s">
        <v>34</v>
      </c>
      <c r="B31" s="3"/>
      <c r="C31" s="4"/>
      <c r="D31" s="4"/>
      <c r="E31" s="6"/>
      <c r="F31" s="62"/>
    </row>
    <row r="32" spans="1:6" x14ac:dyDescent="0.3">
      <c r="A32" s="12" t="s">
        <v>377</v>
      </c>
      <c r="B32" s="13"/>
      <c r="C32" s="14"/>
      <c r="D32" s="14"/>
      <c r="E32" s="15">
        <f>SUM(E2:E31)</f>
        <v>0</v>
      </c>
    </row>
    <row r="33" spans="1:5" x14ac:dyDescent="0.3">
      <c r="A33" s="16" t="s">
        <v>400</v>
      </c>
      <c r="B33" s="17"/>
      <c r="C33" s="18"/>
      <c r="D33" s="18"/>
      <c r="E33" s="19">
        <f>november!E33+december!E32</f>
        <v>0</v>
      </c>
    </row>
  </sheetData>
  <sheetProtection algorithmName="SHA-512" hashValue="zaLLgyxXWUjoB3Pm3CT4dbrQofTd+JB5/mEuATOFXqNstUvof/AZECnYKSIgn7SnKeHuyHZrJHd1LxdTxNExBA==" saltValue="8dCJJN9DNkk7AUg7iB4uaA==" spinCount="100000" sheet="1" objects="1" scenarios="1" selectLockedCells="1"/>
  <conditionalFormatting sqref="A2:F31">
    <cfRule type="expression" dxfId="8" priority="1">
      <formula>($F2="INV")</formula>
    </cfRule>
    <cfRule type="expression" dxfId="7" priority="2">
      <formula>($F2="EXP")</formula>
    </cfRule>
  </conditionalFormatting>
  <dataValidations count="1">
    <dataValidation type="list" allowBlank="1" showInputMessage="1" showErrorMessage="1" sqref="F2:F31" xr:uid="{00000000-0002-0000-0C00-000000000000}">
      <formula1>"EXP,INV"</formula1>
    </dataValidation>
  </dataValidations>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sheetPr>
  <dimension ref="A1:D19"/>
  <sheetViews>
    <sheetView showGridLines="0" workbookViewId="0">
      <pane xSplit="4" ySplit="19" topLeftCell="E20" activePane="bottomRight" state="frozen"/>
      <selection pane="topRight" activeCell="E1" sqref="E1"/>
      <selection pane="bottomLeft" activeCell="A20" sqref="A20"/>
      <selection pane="bottomRight"/>
    </sheetView>
  </sheetViews>
  <sheetFormatPr defaultRowHeight="14.4" x14ac:dyDescent="0.3"/>
  <cols>
    <col min="1" max="1" width="21.5546875" customWidth="1"/>
    <col min="2" max="4" width="15.77734375" customWidth="1"/>
  </cols>
  <sheetData>
    <row r="1" spans="1:4" s="29" customFormat="1" ht="18" customHeight="1" x14ac:dyDescent="0.3">
      <c r="A1" s="32" t="s">
        <v>4</v>
      </c>
      <c r="B1" s="33" t="s">
        <v>384</v>
      </c>
      <c r="C1" s="34" t="s">
        <v>391</v>
      </c>
      <c r="D1" s="35" t="s">
        <v>392</v>
      </c>
    </row>
    <row r="2" spans="1:4" ht="18" customHeight="1" x14ac:dyDescent="0.3">
      <c r="A2" s="30" t="s">
        <v>2</v>
      </c>
      <c r="B2" s="36">
        <f>januari!E32</f>
        <v>0</v>
      </c>
      <c r="C2" s="44">
        <f>IF(januari!$F$2="EXP",januari!$E$2,0)
+IF(januari!$F$3="EXP",januari!$E$3,0)
+IF(januari!$F$4="EXP",januari!$E$4,0)
+IF(januari!$F$5="EXP",januari!$E$5,0)
+IF(januari!$F$6="EXP",januari!$E$6,0)
+IF(januari!$F$7="EXP",januari!$E$7,0)
+IF(januari!$F$8="EXP",januari!$E$8,0)
+IF(januari!$F$9="EXP",januari!$E$9,0)
+IF(januari!$F$10="EXP",januari!$E$10,0)
+IF(januari!$F$11="EXP",januari!$E$11,0)
+IF(januari!$F$12="EXP",januari!$E$12,0)
+IF(januari!$F$13="EXP",januari!$E$13,0)
+IF(januari!$F$14="EXP",januari!$E$14,0)
+IF(januari!$F$15="EXP",januari!$E$15,0)
+IF(januari!$F$16="EXP",januari!$E$16,0)
+IF(januari!$F$17="EXP",januari!$E$17,0)
+IF(januari!$F$18="EXP",januari!$E$18,0)
+IF(januari!$F$19="EXP",januari!$E$19,0)
+IF(januari!$F$20="EXP",januari!$E$20,0)
+IF(januari!$F$21="EXP",januari!$E$21,0)
+IF(januari!$F$22="EXP",januari!$E$22,0)
+IF(januari!$F$23="EXP",januari!$E$23,0)
+IF(januari!$F$24="EXP",januari!$E$24,0)
+IF(januari!$F$25="EXP",januari!$E$25,0)
+IF(januari!$F$26="EXP",januari!$E$26,0)
+IF(januari!$F$27="EXP",januari!$E$27,0)
+IF(januari!$F$28="EXP",januari!$E$28,0)
+IF(januari!$F$29="EXP",januari!$E$29,0)
+IF(januari!$F$30="EXP",januari!$E$30,0)
+IF(januari!$F$31="EXP",januari!$E$31,0)</f>
        <v>0</v>
      </c>
      <c r="D2" s="39">
        <f>IF(januari!$F$2="INV",januari!$E$2,0)
+IF(januari!$F$3="INV",januari!$E$3,0)
+IF(januari!$F$4="INV",januari!$E$4,0)
+IF(januari!$F$5="INV",januari!$E$5,0)
+IF(januari!$F$6="INV",januari!$E$6,0)
+IF(januari!$F$7="INV",januari!$E$7,0)
+IF(januari!$F$8="INV",januari!$E$8,0)
+IF(januari!$F$9="INV",januari!$E$9,0)
+IF(januari!$F$10="INV",januari!$E$10,0)
+IF(januari!$F$11="INV",januari!$E$11,0)
+IF(januari!$F$12="INV",januari!$E$12,0)
+IF(januari!$F$13="INV",januari!$E$13,0)
+IF(januari!$F$14="INV",januari!$E$14,0)
+IF(januari!$F$15="INV",januari!$E$15,0)
+IF(januari!$F$16="INV",januari!$E$16,0)
+IF(januari!$F$17="INV",januari!$E$17,0)
+IF(januari!$F$18="INV",januari!$E$18,0)
+IF(januari!$F$19="INV",januari!$E$19,0)
+IF(januari!$F$20="INV",januari!$E$20,0)
+IF(januari!$F$21="INV",januari!$E$21,0)
+IF(januari!$F$22="INV",januari!$E$22,0)
+IF(januari!$F$23="INV",januari!$E$23,0)
+IF(januari!$F$24="INV",januari!$E$24,0)
+IF(januari!$F$25="INV",januari!$E$25,0)
+IF(januari!$F$26="INV",januari!$E$26,0)
+IF(januari!$F$27="INV",januari!$E$27,0)
+IF(januari!$F$28="INV",januari!$E$28,0)
+IF(januari!$F$29="INV",januari!$E$29,0)
+IF(januari!$F$30="INV",januari!$E$30,0)
+IF(januari!$F$31="INV",januari!$E$31,0)</f>
        <v>0</v>
      </c>
    </row>
    <row r="3" spans="1:4" ht="18" customHeight="1" x14ac:dyDescent="0.3">
      <c r="A3" s="31" t="s">
        <v>367</v>
      </c>
      <c r="B3" s="37">
        <f>februari!E32</f>
        <v>0</v>
      </c>
      <c r="C3" s="38">
        <f>IF(februari!$F$2="EXP",februari!$E$2,0)
+IF(februari!$F$3="EXP",februari!$E$3,0)
+IF(februari!$F$4="EXP",februari!$E$4,0)
+IF(februari!$F$5="EXP",februari!$E$5,0)
+IF(februari!$F$6="EXP",februari!$E$6,0)
+IF(februari!$F$7="EXP",februari!$E$7,0)
+IF(februari!$F$8="EXP",februari!$E$8,0)
+IF(februari!$F$9="EXP",februari!$E$9,0)
+IF(februari!$F$10="EXP",februari!$E$10,0)
+IF(februari!$F$11="EXP",februari!$E$11,0)
+IF(februari!$F$12="EXP",februari!$E$12,0)
+IF(februari!$F$13="EXP",februari!$E$13,0)
+IF(februari!$F$14="EXP",februari!$E$14,0)
+IF(februari!$F$15="EXP",februari!$E$15,0)
+IF(februari!$F$16="EXP",februari!$E$16,0)
+IF(februari!$F$17="EXP",februari!$E$17,0)
+IF(februari!$F$18="EXP",februari!$E$18,0)
+IF(februari!$F$19="EXP",februari!$E$19,0)
+IF(februari!$F$20="EXP",februari!$E$20,0)
+IF(februari!$F$21="EXP",februari!$E$21,0)
+IF(februari!$F$22="EXP",februari!$E$22,0)
+IF(februari!$F$23="EXP",februari!$E$23,0)
+IF(februari!$F$24="EXP",februari!$E$24,0)
+IF(februari!$F$25="EXP",februari!$E$25,0)
+IF(februari!$F$26="EXP",februari!$E$26,0)
+IF(februari!$F$27="EXP",februari!$E$27,0)
+IF(februari!$F$28="EXP",februari!$E$28,0)
+IF(februari!$F$29="EXP",februari!$E$29,0)
+IF(februari!$F$30="EXP",februari!$E$30,0)
+IF(februari!$F$31="EXP",februari!$E$31,0)</f>
        <v>0</v>
      </c>
      <c r="D3" s="38">
        <f>IF(februari!$F$2="INV",februari!$E$2,0)
+IF(februari!$F$3="INV",februari!$E$3,0)
+IF(februari!$F$4="INV",februari!$E$4,0)
+IF(februari!$F$5="INV",februari!$E$5,0)
+IF(februari!$F$6="INV",februari!$E$6,0)
+IF(februari!$F$7="INV",februari!$E$7,0)
+IF(februari!$F$8="INV",februari!$E$8,0)
+IF(februari!$F$9="INV",februari!$E$9,0)
+IF(februari!$F$10="INV",februari!$E$10,0)
+IF(februari!$F$11="INV",februari!$E$11,0)
+IF(februari!$F$12="INV",februari!$E$12,0)
+IF(februari!$F$13="INV",februari!$E$13,0)
+IF(februari!$F$14="INV",februari!$E$14,0)
+IF(februari!$F$15="INV",februari!$E$15,0)
+IF(februari!$F$16="INV",februari!$E$16,0)
+IF(februari!$F$17="INV",februari!$E$17,0)
+IF(februari!$F$18="INV",februari!$E$18,0)
+IF(februari!$F$19="INV",februari!$E$19,0)
+IF(februari!$F$20="INV",februari!$E$20,0)
+IF(februari!$F$21="INV",februari!$E$21,0)
+IF(februari!$F$22="INV",februari!$E$22,0)
+IF(februari!$F$23="INV",februari!$E$23,0)
+IF(februari!$F$24="INV",februari!$E$24,0)
+IF(februari!$F$25="INV",februari!$E$25,0)
+IF(februari!$F$26="INV",februari!$E$26,0)
+IF(februari!$F$27="INV",februari!$E$27,0)
+IF(februari!$F$28="INV",februari!$E$28,0)
+IF(februari!$F$29="INV",februari!$E$29,0)
+IF(februari!$F$30="INV",februari!$E$30,0)
+IF(februari!$F$31="INV",februari!$E$31,0)</f>
        <v>0</v>
      </c>
    </row>
    <row r="4" spans="1:4" ht="18" customHeight="1" x14ac:dyDescent="0.3">
      <c r="A4" s="30" t="s">
        <v>368</v>
      </c>
      <c r="B4" s="36">
        <f>maart!E32</f>
        <v>0</v>
      </c>
      <c r="C4" s="44">
        <f>IF(maart!$F$2="EXP",maart!$E$2,0)
+IF(maart!$F$3="EXP",maart!$E$3,0)
+IF(maart!$F$4="EXP",maart!$E$4,0)
+IF(maart!$F$5="EXP",maart!$E$5,0)
+IF(maart!$F$6="EXP",maart!$E$6,0)
+IF(maart!$F$7="EXP",maart!$E$7,0)
+IF(maart!$F$8="EXP",maart!$E$8,0)
+IF(maart!$F$9="EXP",maart!$E$9,0)
+IF(maart!$F$10="EXP",maart!$E$10,0)
+IF(maart!$F$11="EXP",maart!$E$11,0)
+IF(maart!$F$12="EXP",maart!$E$12,0)
+IF(maart!$F$13="EXP",maart!$E$13,0)
+IF(maart!$F$14="EXP",maart!$E$14,0)
+IF(maart!$F$15="EXP",maart!$E$15,0)
+IF(maart!$F$16="EXP",maart!$E$16,0)
+IF(maart!$F$17="EXP",maart!$E$17,0)
+IF(maart!$F$18="EXP",maart!$E$18,0)
+IF(maart!$F$19="EXP",maart!$E$19,0)
+IF(maart!$F$20="EXP",maart!$E$20,0)
+IF(maart!$F$21="EXP",maart!$E$21,0)
+IF(maart!$F$22="EXP",maart!$E$22,0)
+IF(maart!$F$23="EXP",maart!$E$23,0)
+IF(maart!$F$24="EXP",maart!$E$24,0)
+IF(maart!$F$25="EXP",maart!$E$25,0)
+IF(maart!$F$26="EXP",maart!$E$26,0)
+IF(maart!$F$27="EXP",maart!$E$27,0)
+IF(maart!$F$28="EXP",maart!$E$28,0)
+IF(maart!$F$29="EXP",maart!$E$29,0)
+IF(maart!$F$30="EXP",maart!$E$30,0)
+IF(maart!$F$31="EXP",maart!$E$31,0)</f>
        <v>0</v>
      </c>
      <c r="D4" s="39">
        <f>IF(maart!$F$2="INV",maart!$E$2,0)
+IF(maart!$F$3="INV",maart!$E$3,0)
+IF(maart!$F$4="INV",maart!$E$4,0)
+IF(maart!$F$5="INV",maart!$E$5,0)
+IF(maart!$F$6="INV",maart!$E$6,0)
+IF(maart!$F$7="INV",maart!$E$7,0)
+IF(maart!$F$8="INV",maart!$E$8,0)
+IF(maart!$F$9="INV",maart!$E$9,0)
+IF(maart!$F$10="INV",maart!$E$10,0)
+IF(maart!$F$11="INV",maart!$E$11,0)
+IF(maart!$F$12="INV",maart!$E$12,0)
+IF(maart!$F$13="INV",maart!$E$13,0)
+IF(maart!$F$14="INV",maart!$E$14,0)
+IF(maart!$F$15="INV",maart!$E$15,0)
+IF(maart!$F$16="INV",maart!$E$16,0)
+IF(maart!$F$17="INV",maart!$E$17,0)
+IF(maart!$F$18="INV",maart!$E$18,0)
+IF(maart!$F$19="INV",maart!$E$19,0)
+IF(maart!$F$20="INV",maart!$E$20,0)
+IF(maart!$F$21="INV",maart!$E$21,0)
+IF(maart!$F$22="INV",maart!$E$22,0)
+IF(maart!$F$23="INV",maart!$E$23,0)
+IF(maart!$F$24="INV",maart!$E$24,0)
+IF(maart!$F$25="INV",maart!$E$25,0)
+IF(maart!$F$26="INV",maart!$E$26,0)
+IF(maart!$F$27="INV",maart!$E$27,0)
+IF(maart!$F$28="INV",maart!$E$28,0)
+IF(maart!$F$29="INV",maart!$E$29,0)
+IF(maart!$F$30="INV",maart!$E$30,0)
+IF(maart!$F$31="INV",maart!$E$31,0)</f>
        <v>0</v>
      </c>
    </row>
    <row r="5" spans="1:4" ht="18" customHeight="1" x14ac:dyDescent="0.3">
      <c r="A5" s="31" t="s">
        <v>369</v>
      </c>
      <c r="B5" s="37">
        <f>april!E32</f>
        <v>0</v>
      </c>
      <c r="C5" s="38">
        <f>IF(april!$F$2="EXP",april!$E$2,0)
+IF(april!$F$3="EXP",april!$E$3,0)
+IF(april!$F$4="EXP",april!$E$4,0)
+IF(april!$F$5="EXP",april!$E$5,0)
+IF(april!$F$6="EXP",april!$E$6,0)
+IF(april!$F$7="EXP",april!$E$7,0)
+IF(april!$F$8="EXP",april!$E$8,0)
+IF(april!$F$9="EXP",april!$E$9,0)
+IF(april!$F$10="EXP",april!$E$10,0)
+IF(april!$F$11="EXP",april!$E$11,0)
+IF(april!$F$12="EXP",april!$E$12,0)
+IF(april!$F$13="EXP",april!$E$13,0)
+IF(april!$F$14="EXP",april!$E$14,0)
+IF(april!$F$15="EXP",april!$E$15,0)
+IF(april!$F$16="EXP",april!$E$16,0)
+IF(april!$F$17="EXP",april!$E$17,0)
+IF(april!$F$18="EXP",april!$E$18,0)
+IF(april!$F$19="EXP",april!$E$19,0)
+IF(april!$F$20="EXP",april!$E$20,0)
+IF(april!$F$21="EXP",april!$E$21,0)
+IF(april!$F$22="EXP",april!$E$22,0)
+IF(april!$F$23="EXP",april!$E$23,0)
+IF(april!$F$24="EXP",april!$E$24,0)
+IF(april!$F$25="EXP",april!$E$25,0)
+IF(april!$F$26="EXP",april!$E$26,0)
+IF(april!$F$27="EXP",april!$E$27,0)
+IF(april!$F$28="EXP",april!$E$28,0)
+IF(april!$F$29="EXP",april!$E$29,0)
+IF(april!$F$30="EXP",april!$E$30,0)
+IF(april!$F$31="EXP",april!$E$31,0)</f>
        <v>0</v>
      </c>
      <c r="D5" s="38">
        <f>IF(april!$F$2="INV",april!$E$2,0)
+IF(april!$F$3="INV",april!$E$3,0)
+IF(april!$F$4="INV",april!$E$4,0)
+IF(april!$F$5="INV",april!$E$5,0)
+IF(april!$F$6="INV",april!$E$6,0)
+IF(april!$F$7="INV",april!$E$7,0)
+IF(april!$F$8="INV",april!$E$8,0)
+IF(april!$F$9="INV",april!$E$9,0)
+IF(april!$F$10="INV",april!$E$10,0)
+IF(april!$F$11="INV",april!$E$11,0)
+IF(april!$F$12="INV",april!$E$12,0)
+IF(april!$F$13="INV",april!$E$13,0)
+IF(april!$F$14="INV",april!$E$14,0)
+IF(april!$F$15="INV",april!$E$15,0)
+IF(april!$F$16="INV",april!$E$16,0)
+IF(april!$F$17="INV",april!$E$17,0)
+IF(april!$F$18="INV",april!$E$18,0)
+IF(april!$F$19="INV",april!$E$19,0)
+IF(april!$F$20="INV",april!$E$20,0)
+IF(april!$F$21="INV",april!$E$21,0)
+IF(april!$F$22="INV",april!$E$22,0)
+IF(april!$F$23="INV",april!$E$23,0)
+IF(april!$F$24="INV",april!$E$24,0)
+IF(april!$F$25="INV",april!$E$25,0)
+IF(april!$F$26="INV",april!$E$26,0)
+IF(april!$F$27="INV",april!$E$27,0)
+IF(april!$F$28="INV",april!$E$28,0)
+IF(april!$F$29="INV",april!$E$29,0)
+IF(april!$F$30="INV",april!$E$30,0)
+IF(april!$F$31="INV",april!$E$31,0)</f>
        <v>0</v>
      </c>
    </row>
    <row r="6" spans="1:4" ht="18" customHeight="1" x14ac:dyDescent="0.3">
      <c r="A6" s="30" t="s">
        <v>370</v>
      </c>
      <c r="B6" s="36">
        <f>mei!E32</f>
        <v>0</v>
      </c>
      <c r="C6" s="44">
        <f>IF(mei!$F$2="EXP",mei!$E$2,0)
+IF(mei!$F$3="EXP",mei!$E$3,0)
+IF(mei!$F$4="EXP",mei!$E$4,0)
+IF(mei!$F$5="EXP",mei!$E$5,0)
+IF(mei!$F$6="EXP",mei!$E$6,0)
+IF(mei!$F$7="EXP",mei!$E$7,0)
+IF(mei!$F$8="EXP",mei!$E$8,0)
+IF(mei!$F$9="EXP",mei!$E$9,0)
+IF(mei!$F$10="EXP",mei!$E$10,0)
+IF(mei!$F$11="EXP",mei!$E$11,0)
+IF(mei!$F$12="EXP",mei!$E$12,0)
+IF(mei!$F$13="EXP",mei!$E$13,0)
+IF(mei!$F$14="EXP",mei!$E$14,0)
+IF(mei!$F$15="EXP",mei!$E$15,0)
+IF(mei!$F$16="EXP",mei!$E$16,0)
+IF(mei!$F$17="EXP",mei!$E$17,0)
+IF(mei!$F$18="EXP",mei!$E$18,0)
+IF(mei!$F$19="EXP",mei!$E$19,0)
+IF(mei!$F$20="EXP",mei!$E$20,0)
+IF(mei!$F$21="EXP",mei!$E$21,0)
+IF(mei!$F$22="EXP",mei!$E$22,0)
+IF(mei!$F$23="EXP",mei!$E$23,0)
+IF(mei!$F$24="EXP",mei!$E$24,0)
+IF(mei!$F$25="EXP",mei!$E$25,0)
+IF(mei!$F$26="EXP",mei!$E$26,0)
+IF(mei!$F$27="EXP",mei!$E$27,0)
+IF(mei!$F$28="EXP",mei!$E$28,0)
+IF(mei!$F$29="EXP",mei!$E$29,0)
+IF(mei!$F$30="EXP",mei!$E$30,0)
+IF(mei!$F$31="EXP",mei!$E$31,0)</f>
        <v>0</v>
      </c>
      <c r="D6" s="39">
        <f>IF(mei!$F$2="INV",mei!$E$2,0)
+IF(mei!$F$3="INV",mei!$E$3,0)
+IF(mei!$F$4="INV",mei!$E$4,0)
+IF(mei!$F$5="INV",mei!$E$5,0)
+IF(mei!$F$6="INV",mei!$E$6,0)
+IF(mei!$F$7="INV",mei!$E$7,0)
+IF(mei!$F$8="INV",mei!$E$8,0)
+IF(mei!$F$9="INV",mei!$E$9,0)
+IF(mei!$F$10="INV",mei!$E$10,0)
+IF(mei!$F$11="INV",mei!$E$11,0)
+IF(mei!$F$12="INV",mei!$E$12,0)
+IF(mei!$F$13="INV",mei!$E$13,0)
+IF(mei!$F$14="INV",mei!$E$14,0)
+IF(mei!$F$15="INV",mei!$E$15,0)
+IF(mei!$F$16="INV",mei!$E$16,0)
+IF(mei!$F$17="INV",mei!$E$17,0)
+IF(mei!$F$18="INV",mei!$E$18,0)
+IF(mei!$F$19="INV",mei!$E$19,0)
+IF(mei!$F$20="INV",mei!$E$20,0)
+IF(mei!$F$21="INV",mei!$E$21,0)
+IF(mei!$F$22="INV",mei!$E$22,0)
+IF(mei!$F$23="INV",mei!$E$23,0)
+IF(mei!$F$24="INV",mei!$E$24,0)
+IF(mei!$F$25="INV",mei!$E$25,0)
+IF(mei!$F$26="INV",mei!$E$26,0)
+IF(mei!$F$27="INV",mei!$E$27,0)
+IF(mei!$F$28="INV",mei!$E$28,0)
+IF(mei!$F$29="INV",mei!$E$29,0)
+IF(mei!$F$30="INV",mei!$E$30,0)
+IF(mei!$F$31="INV",mei!$E$31,0)</f>
        <v>0</v>
      </c>
    </row>
    <row r="7" spans="1:4" ht="18" customHeight="1" x14ac:dyDescent="0.3">
      <c r="A7" s="31" t="s">
        <v>371</v>
      </c>
      <c r="B7" s="37">
        <f>juni!E32</f>
        <v>0</v>
      </c>
      <c r="C7" s="38">
        <f>IF(juni!$F$2="EXP",juni!$E$2,0)
+IF(juni!$F$3="EXP",juni!$E$3,0)
+IF(juni!$F$4="EXP",juni!$E$4,0)
+IF(juni!$F$5="EXP",juni!$E$5,0)
+IF(juni!$F$6="EXP",juni!$E$6,0)
+IF(juni!$F$7="EXP",juni!$E$7,0)
+IF(juni!$F$8="EXP",juni!$E$8,0)
+IF(juni!$F$9="EXP",juni!$E$9,0)
+IF(juni!$F$10="EXP",juni!$E$10,0)
+IF(juni!$F$11="EXP",juni!$E$11,0)
+IF(juni!$F$12="EXP",juni!$E$12,0)
+IF(juni!$F$13="EXP",juni!$E$13,0)
+IF(juni!$F$14="EXP",juni!$E$14,0)
+IF(juni!$F$15="EXP",juni!$E$15,0)
+IF(juni!$F$16="EXP",juni!$E$16,0)
+IF(juni!$F$17="EXP",juni!$E$17,0)
+IF(juni!$F$18="EXP",juni!$E$18,0)
+IF(juni!$F$19="EXP",juni!$E$19,0)
+IF(juni!$F$20="EXP",juni!$E$20,0)
+IF(juni!$F$21="EXP",juni!$E$21,0)
+IF(juni!$F$22="EXP",juni!$E$22,0)
+IF(juni!$F$23="EXP",juni!$E$23,0)
+IF(juni!$F$24="EXP",juni!$E$24,0)
+IF(juni!$F$25="EXP",juni!$E$25,0)
+IF(juni!$F$26="EXP",juni!$E$26,0)
+IF(juni!$F$27="EXP",juni!$E$27,0)
+IF(juni!$F$28="EXP",juni!$E$28,0)
+IF(juni!$F$29="EXP",juni!$E$29,0)
+IF(juni!$F$30="EXP",juni!$E$30,0)
+IF(juni!$F$31="EXP",juni!$E$31,0)</f>
        <v>0</v>
      </c>
      <c r="D7" s="38">
        <f>IF(juni!$F$2="INV",juni!$E$2,0)
+IF(juni!$F$3="INV",juni!$E$3,0)
+IF(juni!$F$4="INV",juni!$E$4,0)
+IF(juni!$F$5="INV",juni!$E$5,0)
+IF(juni!$F$6="INV",juni!$E$6,0)
+IF(juni!$F$7="INV",juni!$E$7,0)
+IF(juni!$F$8="INV",juni!$E$8,0)
+IF(juni!$F$9="INV",juni!$E$9,0)
+IF(juni!$F$10="INV",juni!$E$10,0)
+IF(juni!$F$11="INV",juni!$E$11,0)
+IF(juni!$F$12="INV",juni!$E$12,0)
+IF(juni!$F$13="INV",juni!$E$13,0)
+IF(juni!$F$14="INV",juni!$E$14,0)
+IF(juni!$F$15="INV",juni!$E$15,0)
+IF(juni!$F$16="INV",juni!$E$16,0)
+IF(juni!$F$17="INV",juni!$E$17,0)
+IF(juni!$F$18="INV",juni!$E$18,0)
+IF(juni!$F$19="INV",juni!$E$19,0)
+IF(juni!$F$20="INV",juni!$E$20,0)
+IF(juni!$F$21="INV",juni!$E$21,0)
+IF(juni!$F$22="INV",juni!$E$22,0)
+IF(juni!$F$23="INV",juni!$E$23,0)
+IF(juni!$F$24="INV",juni!$E$24,0)
+IF(juni!$F$25="INV",juni!$E$25,0)
+IF(juni!$F$26="INV",juni!$E$26,0)
+IF(juni!$F$27="INV",juni!$E$27,0)
+IF(juni!$F$28="INV",juni!$E$28,0)
+IF(juni!$F$29="INV",juni!$E$29,0)
+IF(juni!$F$30="INV",juni!$E$30,0)
+IF(juni!$F$31="INV",juni!$E$31,0)</f>
        <v>0</v>
      </c>
    </row>
    <row r="8" spans="1:4" ht="18" customHeight="1" x14ac:dyDescent="0.3">
      <c r="A8" s="30" t="s">
        <v>372</v>
      </c>
      <c r="B8" s="36">
        <f>juli!E32</f>
        <v>0</v>
      </c>
      <c r="C8" s="44">
        <f>IF(juli!$F$2="EXP",juli!$E$2,0)
+IF(juli!$F$3="EXP",juli!$E$3,0)
+IF(juli!$F$4="EXP",juli!$E$4,0)
+IF(juli!$F$5="EXP",juli!$E$5,0)
+IF(juli!$F$6="EXP",juli!$E$6,0)
+IF(juli!$F$7="EXP",juli!$E$7,0)
+IF(juli!$F$8="EXP",juli!$E$8,0)
+IF(juli!$F$9="EXP",juli!$E$9,0)
+IF(juli!$F$10="EXP",juli!$E$10,0)
+IF(juli!$F$11="EXP",juli!$E$11,0)
+IF(juli!$F$12="EXP",juli!$E$12,0)
+IF(juli!$F$13="EXP",juli!$E$13,0)
+IF(juli!$F$14="EXP",juli!$E$14,0)
+IF(juli!$F$15="EXP",juli!$E$15,0)
+IF(juli!$F$16="EXP",juli!$E$16,0)
+IF(juli!$F$17="EXP",juli!$E$17,0)
+IF(juli!$F$18="EXP",juli!$E$18,0)
+IF(juli!$F$19="EXP",juli!$E$19,0)
+IF(juli!$F$20="EXP",juli!$E$20,0)
+IF(juli!$F$21="EXP",juli!$E$21,0)
+IF(juli!$F$22="EXP",juli!$E$22,0)
+IF(juli!$F$23="EXP",juli!$E$23,0)
+IF(juli!$F$24="EXP",juli!$E$24,0)
+IF(juli!$F$25="EXP",juli!$E$25,0)
+IF(juli!$F$26="EXP",juli!$E$26,0)
+IF(juli!$F$27="EXP",juli!$E$27,0)
+IF(juli!$F$28="EXP",juli!$E$28,0)
+IF(juli!$F$29="EXP",juli!$E$29,0)
+IF(juli!$F$30="EXP",juli!$E$30,0)
+IF(juli!$F$31="EXP",juli!$E$31,0)</f>
        <v>0</v>
      </c>
      <c r="D8" s="39">
        <f>IF(juli!$F$2="INV",juli!$E$2,0)
+IF(juli!$F$3="INV",juli!$E$3,0)
+IF(juli!$F$4="INV",juli!$E$4,0)
+IF(juli!$F$5="INV",juli!$E$5,0)
+IF(juli!$F$6="INV",juli!$E$6,0)
+IF(juli!$F$7="INV",juli!$E$7,0)
+IF(juli!$F$8="INV",juli!$E$8,0)
+IF(juli!$F$9="INV",juli!$E$9,0)
+IF(juli!$F$10="INV",juli!$E$10,0)
+IF(juli!$F$11="INV",juli!$E$11,0)
+IF(juli!$F$12="INV",juli!$E$12,0)
+IF(juli!$F$13="INV",juli!$E$13,0)
+IF(juli!$F$14="INV",juli!$E$14,0)
+IF(juli!$F$15="INV",juli!$E$15,0)
+IF(juli!$F$16="INV",juli!$E$16,0)
+IF(juli!$F$17="INV",juli!$E$17,0)
+IF(juli!$F$18="INV",juli!$E$18,0)
+IF(juli!$F$19="INV",juli!$E$19,0)
+IF(juli!$F$20="INV",juli!$E$20,0)
+IF(juli!$F$21="INV",juli!$E$21,0)
+IF(juli!$F$22="INV",juli!$E$22,0)
+IF(juli!$F$23="INV",juli!$E$23,0)
+IF(juli!$F$24="INV",juli!$E$24,0)
+IF(juli!$F$25="INV",juli!$E$25,0)
+IF(juli!$F$26="INV",juli!$E$26,0)
+IF(juli!$F$27="INV",juli!$E$27,0)
+IF(juli!$F$28="INV",juli!$E$28,0)
+IF(juli!$F$29="INV",juli!$E$29,0)
+IF(juli!$F$30="INV",juli!$E$30,0)
+IF(juli!$F$31="INV",juli!$E$31,0)</f>
        <v>0</v>
      </c>
    </row>
    <row r="9" spans="1:4" ht="18" customHeight="1" x14ac:dyDescent="0.3">
      <c r="A9" s="31" t="s">
        <v>373</v>
      </c>
      <c r="B9" s="37">
        <f>augustus!E32</f>
        <v>0</v>
      </c>
      <c r="C9" s="38">
        <f>IF(augustus!$F$2="EXP",augustus!$E$2,0)
+IF(augustus!$F$3="EXP",augustus!$E$3,0)
+IF(augustus!$F$4="EXP",augustus!$E$4,0)
+IF(augustus!$F$5="EXP",augustus!$E$5,0)
+IF(augustus!$F$6="EXP",augustus!$E$6,0)
+IF(augustus!$F$7="EXP",augustus!$E$7,0)
+IF(augustus!$F$8="EXP",augustus!$E$8,0)
+IF(augustus!$F$9="EXP",augustus!$E$9,0)
+IF(augustus!$F$10="EXP",augustus!$E$10,0)
+IF(augustus!$F$11="EXP",augustus!$E$11,0)
+IF(augustus!$F$12="EXP",augustus!$E$12,0)
+IF(augustus!$F$13="EXP",augustus!$E$13,0)
+IF(augustus!$F$14="EXP",augustus!$E$14,0)
+IF(augustus!$F$15="EXP",augustus!$E$15,0)
+IF(augustus!$F$16="EXP",augustus!$E$16,0)
+IF(augustus!$F$17="EXP",augustus!$E$17,0)
+IF(augustus!$F$18="EXP",augustus!$E$18,0)
+IF(augustus!$F$19="EXP",augustus!$E$19,0)
+IF(augustus!$F$20="EXP",augustus!$E$20,0)
+IF(augustus!$F$21="EXP",augustus!$E$21,0)
+IF(augustus!$F$22="EXP",augustus!$E$22,0)
+IF(augustus!$F$23="EXP",augustus!$E$23,0)
+IF(augustus!$F$24="EXP",augustus!$E$24,0)
+IF(augustus!$F$25="EXP",augustus!$E$25,0)
+IF(augustus!$F$26="EXP",augustus!$E$26,0)
+IF(augustus!$F$27="EXP",augustus!$E$27,0)
+IF(augustus!$F$28="EXP",augustus!$E$28,0)
+IF(augustus!$F$29="EXP",augustus!$E$29,0)
+IF(augustus!$F$30="EXP",augustus!$E$30,0)
+IF(augustus!$F$31="EXP",augustus!$E$31,0)</f>
        <v>0</v>
      </c>
      <c r="D9" s="38">
        <f>IF(augustus!$F$2="INV",augustus!$E$2,0)
+IF(augustus!$F$3="INV",augustus!$E$3,0)
+IF(augustus!$F$4="INV",augustus!$E$4,0)
+IF(augustus!$F$5="INV",augustus!$E$5,0)
+IF(augustus!$F$6="INV",augustus!$E$6,0)
+IF(augustus!$F$7="INV",augustus!$E$7,0)
+IF(augustus!$F$8="INV",augustus!$E$8,0)
+IF(augustus!$F$9="INV",augustus!$E$9,0)
+IF(augustus!$F$10="INV",augustus!$E$10,0)
+IF(augustus!$F$11="INV",augustus!$E$11,0)
+IF(augustus!$F$12="INV",augustus!$E$12,0)
+IF(augustus!$F$13="INV",augustus!$E$13,0)
+IF(augustus!$F$14="INV",augustus!$E$14,0)
+IF(augustus!$F$15="INV",augustus!$E$15,0)
+IF(augustus!$F$16="INV",augustus!$E$16,0)
+IF(augustus!$F$17="INV",augustus!$E$17,0)
+IF(augustus!$F$18="INV",augustus!$E$18,0)
+IF(augustus!$F$19="INV",augustus!$E$19,0)
+IF(augustus!$F$20="INV",augustus!$E$20,0)
+IF(augustus!$F$21="INV",augustus!$E$21,0)
+IF(augustus!$F$22="INV",augustus!$E$22,0)
+IF(augustus!$F$23="INV",augustus!$E$23,0)
+IF(augustus!$F$24="INV",augustus!$E$24,0)
+IF(augustus!$F$25="INV",augustus!$E$25,0)
+IF(augustus!$F$26="INV",augustus!$E$26,0)
+IF(augustus!$F$27="INV",augustus!$E$27,0)
+IF(augustus!$F$28="INV",augustus!$E$28,0)
+IF(augustus!$F$29="INV",augustus!$E$29,0)
+IF(augustus!$F$30="INV",augustus!$E$30,0)
+IF(augustus!$F$31="INV",augustus!$E$31,0)</f>
        <v>0</v>
      </c>
    </row>
    <row r="10" spans="1:4" ht="18" customHeight="1" x14ac:dyDescent="0.3">
      <c r="A10" s="30" t="s">
        <v>374</v>
      </c>
      <c r="B10" s="36">
        <f>september!E32</f>
        <v>0</v>
      </c>
      <c r="C10" s="44">
        <f>IF(september!$F$2="EXP",september!$E$2,0)
+IF(september!$F$3="EXP",september!$E$3,0)
+IF(september!$F$4="EXP",september!$E$4,0)
+IF(september!$F$5="EXP",september!$E$5,0)
+IF(september!$F$6="EXP",september!$E$6,0)
+IF(september!$F$7="EXP",september!$E$7,0)
+IF(september!$F$8="EXP",september!$E$8,0)
+IF(september!$F$9="EXP",september!$E$9,0)
+IF(september!$F$10="EXP",september!$E$10,0)
+IF(september!$F$11="EXP",september!$E$11,0)
+IF(september!$F$12="EXP",september!$E$12,0)
+IF(september!$F$13="EXP",september!$E$13,0)
+IF(september!$F$14="EXP",september!$E$14,0)
+IF(september!$F$15="EXP",september!$E$15,0)
+IF(september!$F$16="EXP",september!$E$16,0)
+IF(september!$F$17="EXP",september!$E$17,0)
+IF(september!$F$18="EXP",september!$E$18,0)
+IF(september!$F$19="EXP",september!$E$19,0)
+IF(september!$F$20="EXP",september!$E$20,0)
+IF(september!$F$21="EXP",september!$E$21,0)
+IF(september!$F$22="EXP",september!$E$22,0)
+IF(september!$F$23="EXP",september!$E$23,0)
+IF(september!$F$24="EXP",september!$E$24,0)
+IF(september!$F$25="EXP",september!$E$25,0)
+IF(september!$F$26="EXP",september!$E$26,0)
+IF(september!$F$27="EXP",september!$E$27,0)
+IF(september!$F$28="EXP",september!$E$28,0)
+IF(september!$F$29="EXP",september!$E$29,0)
+IF(september!$F$30="EXP",september!$E$30,0)
+IF(september!$F$31="EXP",september!$E$31,0)</f>
        <v>0</v>
      </c>
      <c r="D10" s="39">
        <f>IF(september!$F$2="INV",september!$E$2,0)
+IF(september!$F$3="INV",september!$E$3,0)
+IF(september!$F$4="INV",september!$E$4,0)
+IF(september!$F$5="INV",september!$E$5,0)
+IF(september!$F$6="INV",september!$E$6,0)
+IF(september!$F$7="INV",september!$E$7,0)
+IF(september!$F$8="INV",september!$E$8,0)
+IF(september!$F$9="INV",september!$E$9,0)
+IF(september!$F$10="INV",september!$E$10,0)
+IF(september!$F$11="INV",september!$E$11,0)
+IF(september!$F$12="INV",september!$E$12,0)
+IF(september!$F$13="INV",september!$E$13,0)
+IF(september!$F$14="INV",september!$E$14,0)
+IF(september!$F$15="INV",september!$E$15,0)
+IF(september!$F$16="INV",september!$E$16,0)
+IF(september!$F$17="INV",september!$E$17,0)
+IF(september!$F$18="INV",september!$E$18,0)
+IF(september!$F$19="INV",september!$E$19,0)
+IF(september!$F$20="INV",september!$E$20,0)
+IF(september!$F$21="INV",september!$E$21,0)
+IF(september!$F$22="INV",september!$E$22,0)
+IF(september!$F$23="INV",september!$E$23,0)
+IF(september!$F$24="INV",september!$E$24,0)
+IF(september!$F$25="INV",september!$E$25,0)
+IF(september!$F$26="INV",september!$E$26,0)
+IF(september!$F$27="INV",september!$E$27,0)
+IF(september!$F$28="INV",september!$E$28,0)
+IF(september!$F$29="INV",september!$E$29,0)
+IF(september!$F$30="INV",september!$E$30,0)
+IF(september!$F$31="INV",september!$E$31,0)</f>
        <v>0</v>
      </c>
    </row>
    <row r="11" spans="1:4" ht="18" customHeight="1" x14ac:dyDescent="0.3">
      <c r="A11" s="31" t="s">
        <v>375</v>
      </c>
      <c r="B11" s="37">
        <f>oktober!E32</f>
        <v>0</v>
      </c>
      <c r="C11" s="38">
        <f>IF(oktober!$F$2="EXP",oktober!$E$2,0)
+IF(oktober!$F$3="EXP",oktober!$E$3,0)
+IF(oktober!$F$4="EXP",oktober!$E$4,0)
+IF(oktober!$F$5="EXP",oktober!$E$5,0)
+IF(oktober!$F$6="EXP",oktober!$E$6,0)
+IF(oktober!$F$7="EXP",oktober!$E$7,0)
+IF(oktober!$F$8="EXP",oktober!$E$8,0)
+IF(oktober!$F$9="EXP",oktober!$E$9,0)
+IF(oktober!$F$10="EXP",oktober!$E$10,0)
+IF(oktober!$F$11="EXP",oktober!$E$11,0)
+IF(oktober!$F$12="EXP",oktober!$E$12,0)
+IF(oktober!$F$13="EXP",oktober!$E$13,0)
+IF(oktober!$F$14="EXP",oktober!$E$14,0)
+IF(oktober!$F$15="EXP",oktober!$E$15,0)
+IF(oktober!$F$16="EXP",oktober!$E$16,0)
+IF(oktober!$F$17="EXP",oktober!$E$17,0)
+IF(oktober!$F$18="EXP",oktober!$E$18,0)
+IF(oktober!$F$19="EXP",oktober!$E$19,0)
+IF(oktober!$F$20="EXP",oktober!$E$20,0)
+IF(oktober!$F$21="EXP",oktober!$E$21,0)
+IF(oktober!$F$22="EXP",oktober!$E$22,0)
+IF(oktober!$F$23="EXP",oktober!$E$23,0)
+IF(oktober!$F$24="EXP",oktober!$E$24,0)
+IF(oktober!$F$25="EXP",oktober!$E$25,0)
+IF(oktober!$F$26="EXP",oktober!$E$26,0)
+IF(oktober!$F$27="EXP",oktober!$E$27,0)
+IF(oktober!$F$28="EXP",oktober!$E$28,0)
+IF(oktober!$F$29="EXP",oktober!$E$29,0)
+IF(oktober!$F$30="EXP",oktober!$E$30,0)
+IF(oktober!$F$31="EXP",oktober!$E$31,0)</f>
        <v>0</v>
      </c>
      <c r="D11" s="38">
        <f>IF(oktober!$F$2="INV",oktober!$E$2,0)
+IF(oktober!$F$3="INV",oktober!$E$3,0)
+IF(oktober!$F$4="INV",oktober!$E$4,0)
+IF(oktober!$F$5="INV",oktober!$E$5,0)
+IF(oktober!$F$6="INV",oktober!$E$6,0)
+IF(oktober!$F$7="INV",oktober!$E$7,0)
+IF(oktober!$F$8="INV",oktober!$E$8,0)
+IF(oktober!$F$9="INV",oktober!$E$9,0)
+IF(oktober!$F$10="INV",oktober!$E$10,0)
+IF(oktober!$F$11="INV",oktober!$E$11,0)
+IF(oktober!$F$12="INV",oktober!$E$12,0)
+IF(oktober!$F$13="INV",oktober!$E$13,0)
+IF(oktober!$F$14="INV",oktober!$E$14,0)
+IF(oktober!$F$15="INV",oktober!$E$15,0)
+IF(oktober!$F$16="INV",oktober!$E$16,0)
+IF(oktober!$F$17="INV",oktober!$E$17,0)
+IF(oktober!$F$18="INV",oktober!$E$18,0)
+IF(oktober!$F$19="INV",oktober!$E$19,0)
+IF(oktober!$F$20="INV",oktober!$E$20,0)
+IF(oktober!$F$21="INV",oktober!$E$21,0)
+IF(oktober!$F$22="INV",oktober!$E$22,0)
+IF(oktober!$F$23="INV",oktober!$E$23,0)
+IF(oktober!$F$24="INV",oktober!$E$24,0)
+IF(oktober!$F$25="INV",oktober!$E$25,0)
+IF(oktober!$F$26="INV",oktober!$E$26,0)
+IF(oktober!$F$27="INV",oktober!$E$27,0)
+IF(oktober!$F$28="INV",oktober!$E$28,0)
+IF(oktober!$F$29="INV",oktober!$E$29,0)
+IF(oktober!$F$30="INV",oktober!$E$30,0)
+IF(oktober!$F$31="INV",oktober!$E$31,0)</f>
        <v>0</v>
      </c>
    </row>
    <row r="12" spans="1:4" ht="18" customHeight="1" x14ac:dyDescent="0.3">
      <c r="A12" s="30" t="s">
        <v>376</v>
      </c>
      <c r="B12" s="36">
        <f>november!E32</f>
        <v>0</v>
      </c>
      <c r="C12" s="44">
        <f>IF(november!$F$2="EXP",november!$E$2,0)
+IF(november!$F$3="EXP",november!$E$3,0)
+IF(november!$F$4="EXP",november!$E$4,0)
+IF(november!$F$5="EXP",november!$E$5,0)
+IF(november!$F$6="EXP",november!$E$6,0)
+IF(november!$F$7="EXP",november!$E$7,0)
+IF(november!$F$8="EXP",november!$E$8,0)
+IF(november!$F$9="EXP",november!$E$9,0)
+IF(november!$F$10="EXP",november!$E$10,0)
+IF(november!$F$11="EXP",november!$E$11,0)
+IF(november!$F$12="EXP",november!$E$12,0)
+IF(november!$F$13="EXP",november!$E$13,0)
+IF(november!$F$14="EXP",november!$E$14,0)
+IF(november!$F$15="EXP",november!$E$15,0)
+IF(november!$F$16="EXP",november!$E$16,0)
+IF(november!$F$17="EXP",november!$E$17,0)
+IF(november!$F$18="EXP",november!$E$18,0)
+IF(november!$F$19="EXP",november!$E$19,0)
+IF(november!$F$20="EXP",november!$E$20,0)
+IF(november!$F$21="EXP",november!$E$21,0)
+IF(november!$F$22="EXP",november!$E$22,0)
+IF(november!$F$23="EXP",november!$E$23,0)
+IF(november!$F$24="EXP",november!$E$24,0)
+IF(november!$F$25="EXP",november!$E$25,0)
+IF(november!$F$26="EXP",november!$E$26,0)
+IF(november!$F$27="EXP",november!$E$27,0)
+IF(november!$F$28="EXP",november!$E$28,0)
+IF(november!$F$29="EXP",november!$E$29,0)
+IF(november!$F$30="EXP",november!$E$30,0)
+IF(november!$F$31="EXP",november!$E$31,0)</f>
        <v>0</v>
      </c>
      <c r="D12" s="39">
        <f>IF(november!$F$2="INV",november!$E$2,0)
+IF(november!$F$3="INV",november!$E$3,0)
+IF(november!$F$4="INV",november!$E$4,0)
+IF(november!$F$5="INV",november!$E$5,0)
+IF(november!$F$6="INV",november!$E$6,0)
+IF(november!$F$7="INV",november!$E$7,0)
+IF(november!$F$8="INV",november!$E$8,0)
+IF(november!$F$9="INV",november!$E$9,0)
+IF(november!$F$10="INV",november!$E$10,0)
+IF(november!$F$11="INV",november!$E$11,0)
+IF(november!$F$12="INV",november!$E$12,0)
+IF(november!$F$13="INV",november!$E$13,0)
+IF(november!$F$14="INV",november!$E$14,0)
+IF(november!$F$15="INV",november!$E$15,0)
+IF(november!$F$16="INV",november!$E$16,0)
+IF(november!$F$17="INV",november!$E$17,0)
+IF(november!$F$18="INV",november!$E$18,0)
+IF(november!$F$19="INV",november!$E$19,0)
+IF(november!$F$20="INV",november!$E$20,0)
+IF(november!$F$21="INV",november!$E$21,0)
+IF(november!$F$22="INV",november!$E$22,0)
+IF(november!$F$23="INV",november!$E$23,0)
+IF(november!$F$24="INV",november!$E$24,0)
+IF(november!$F$25="INV",november!$E$25,0)
+IF(november!$F$26="INV",november!$E$26,0)
+IF(november!$F$27="INV",november!$E$27,0)
+IF(november!$F$28="INV",november!$E$28,0)
+IF(november!$F$29="INV",november!$E$29,0)
+IF(november!$F$30="INV",november!$E$30,0)
+IF(november!$F$31="INV",november!$E$31,0)</f>
        <v>0</v>
      </c>
    </row>
    <row r="13" spans="1:4" ht="18" customHeight="1" x14ac:dyDescent="0.3">
      <c r="A13" s="31" t="s">
        <v>377</v>
      </c>
      <c r="B13" s="37">
        <f>december!E32</f>
        <v>0</v>
      </c>
      <c r="C13" s="38">
        <f>IF(december!$F$2="EXP",december!$E$2,0)
+IF(december!$F$3="EXP",december!$E$3,0)
+IF(december!$F$4="EXP",december!$E$4,0)
+IF(december!$F$5="EXP",december!$E$5,0)
+IF(december!$F$6="EXP",december!$E$6,0)
+IF(december!$F$7="EXP",december!$E$7,0)
+IF(december!$F$8="EXP",december!$E$8,0)
+IF(december!$F$9="EXP",december!$E$9,0)
+IF(december!$F$10="EXP",december!$E$10,0)
+IF(december!$F$11="EXP",december!$E$11,0)
+IF(december!$F$12="EXP",december!$E$12,0)
+IF(december!$F$13="EXP",december!$E$13,0)
+IF(december!$F$14="EXP",december!$E$14,0)
+IF(december!$F$15="EXP",december!$E$15,0)
+IF(december!$F$16="EXP",december!$E$16,0)
+IF(december!$F$17="EXP",december!$E$17,0)
+IF(december!$F$18="EXP",december!$E$18,0)
+IF(december!$F$19="EXP",december!$E$19,0)
+IF(december!$F$20="EXP",december!$E$20,0)
+IF(december!$F$21="EXP",december!$E$21,0)
+IF(december!$F$22="EXP",december!$E$22,0)
+IF(december!$F$23="EXP",december!$E$23,0)
+IF(december!$F$24="EXP",december!$E$24,0)
+IF(december!$F$25="EXP",december!$E$25,0)
+IF(december!$F$26="EXP",december!$E$26,0)
+IF(december!$F$27="EXP",december!$E$27,0)
+IF(december!$F$28="EXP",december!$E$28,0)
+IF(december!$F$29="EXP",december!$E$29,0)
+IF(december!$F$30="EXP",december!$E$30,0)
+IF(december!$F$31="EXP",december!$E$31,0)</f>
        <v>0</v>
      </c>
      <c r="D13" s="38">
        <f>IF(december!$F$2="INV",december!$E$2,0)
+IF(december!$F$3="INV",december!$E$3,0)
+IF(december!$F$4="INV",december!$E$4,0)
+IF(december!$F$5="INV",december!$E$5,0)
+IF(december!$F$6="INV",december!$E$6,0)
+IF(december!$F$7="INV",december!$E$7,0)
+IF(december!$F$8="INV",december!$E$8,0)
+IF(december!$F$9="INV",december!$E$9,0)
+IF(december!$F$10="INV",december!$E$10,0)
+IF(december!$F$11="INV",december!$E$11,0)
+IF(december!$F$12="INV",december!$E$12,0)
+IF(december!$F$13="INV",december!$E$13,0)
+IF(december!$F$14="INV",december!$E$14,0)
+IF(december!$F$15="INV",december!$E$15,0)
+IF(december!$F$16="INV",december!$E$16,0)
+IF(december!$F$17="INV",december!$E$17,0)
+IF(december!$F$18="INV",december!$E$18,0)
+IF(december!$F$19="INV",december!$E$19,0)
+IF(december!$F$20="INV",december!$E$20,0)
+IF(december!$F$21="INV",december!$E$21,0)
+IF(december!$F$22="INV",december!$E$22,0)
+IF(december!$F$23="INV",december!$E$23,0)
+IF(december!$F$24="INV",december!$E$24,0)
+IF(december!$F$25="INV",december!$E$25,0)
+IF(december!$F$26="INV",december!$E$26,0)
+IF(december!$F$27="INV",december!$E$27,0)
+IF(december!$F$28="INV",december!$E$28,0)
+IF(december!$F$29="INV",december!$E$29,0)
+IF(december!$F$30="INV",december!$E$30,0)
+IF(december!$F$31="INV",december!$E$31,0)</f>
        <v>0</v>
      </c>
    </row>
    <row r="14" spans="1:4" ht="18" customHeight="1" x14ac:dyDescent="0.3">
      <c r="A14" s="42" t="s">
        <v>396</v>
      </c>
      <c r="B14" s="43">
        <f>SUM(B2:B13)</f>
        <v>0</v>
      </c>
      <c r="C14" s="40">
        <f>SUM(C2:C13)</f>
        <v>0</v>
      </c>
      <c r="D14" s="41">
        <f>SUM(D2:D13)</f>
        <v>0</v>
      </c>
    </row>
    <row r="15" spans="1:4" ht="18" customHeight="1" x14ac:dyDescent="0.3">
      <c r="A15" s="45"/>
      <c r="B15" s="46"/>
      <c r="C15" s="47"/>
      <c r="D15" s="47"/>
    </row>
    <row r="17" spans="1:4" x14ac:dyDescent="0.3">
      <c r="A17" s="57" t="s">
        <v>389</v>
      </c>
      <c r="B17" s="50">
        <f>INFO!G14</f>
        <v>0</v>
      </c>
      <c r="C17" s="48">
        <f>INFO!G15</f>
        <v>0</v>
      </c>
      <c r="D17" s="49">
        <f>INFO!G16</f>
        <v>0</v>
      </c>
    </row>
    <row r="18" spans="1:4" ht="15" thickBot="1" x14ac:dyDescent="0.35">
      <c r="A18" s="58" t="s">
        <v>388</v>
      </c>
      <c r="B18" s="51">
        <f>-B14</f>
        <v>0</v>
      </c>
      <c r="C18" s="52">
        <f>-C14</f>
        <v>0</v>
      </c>
      <c r="D18" s="53">
        <f>-D14</f>
        <v>0</v>
      </c>
    </row>
    <row r="19" spans="1:4" ht="16.2" thickBot="1" x14ac:dyDescent="0.35">
      <c r="A19" s="59" t="s">
        <v>390</v>
      </c>
      <c r="B19" s="54">
        <f>SUM(B17:B18)</f>
        <v>0</v>
      </c>
      <c r="C19" s="55">
        <f t="shared" ref="C19:D19" si="0">SUM(C17:C18)</f>
        <v>0</v>
      </c>
      <c r="D19" s="56">
        <f t="shared" si="0"/>
        <v>0</v>
      </c>
    </row>
  </sheetData>
  <sheetProtection algorithmName="SHA-512" hashValue="6F6k1vV8rfUT3Gwa+2A8pTanvu2EEtCX80EDFSIz4rOyCJ3XOVwH6B7R7kksR5y9gRclQc05Gf/YUGGD09M5Lw==" saltValue="vkV4SZ8E+6qraw8fNKZfvA==" spinCount="100000" sheet="1" objects="1" scenarios="1" selectLockedCells="1" selectUnlockedCells="1"/>
  <conditionalFormatting sqref="B2:B13">
    <cfRule type="expression" dxfId="6" priority="12">
      <formula>IF($B2&lt;&gt;0,$B2&lt;&gt;SUM($C2:$D2))</formula>
    </cfRule>
  </conditionalFormatting>
  <conditionalFormatting sqref="B14:B15">
    <cfRule type="expression" dxfId="5" priority="11">
      <formula>IF($B14&lt;&gt;0,$B14&lt;&gt;SUM($C14:$D14))</formula>
    </cfRule>
  </conditionalFormatting>
  <conditionalFormatting sqref="B18">
    <cfRule type="cellIs" dxfId="4" priority="6" operator="lessThan">
      <formula>-$B$17</formula>
    </cfRule>
  </conditionalFormatting>
  <conditionalFormatting sqref="B19:D19">
    <cfRule type="cellIs" dxfId="3" priority="3" operator="greaterThanOrEqual">
      <formula>0</formula>
    </cfRule>
    <cfRule type="cellIs" dxfId="2" priority="7" operator="lessThan">
      <formula>0</formula>
    </cfRule>
  </conditionalFormatting>
  <conditionalFormatting sqref="C18">
    <cfRule type="cellIs" dxfId="1" priority="5" operator="lessThan">
      <formula>-$C$17</formula>
    </cfRule>
  </conditionalFormatting>
  <conditionalFormatting sqref="D18">
    <cfRule type="cellIs" dxfId="0" priority="4" operator="lessThan">
      <formula>-$D$17</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8" customFormat="1" ht="41.4" x14ac:dyDescent="0.3">
      <c r="A1" s="23" t="s">
        <v>383</v>
      </c>
      <c r="B1" s="24" t="s">
        <v>399</v>
      </c>
      <c r="C1" s="25" t="s">
        <v>0</v>
      </c>
      <c r="D1" s="25" t="s">
        <v>3</v>
      </c>
      <c r="E1" s="26" t="s">
        <v>1</v>
      </c>
      <c r="F1" s="60" t="s">
        <v>382</v>
      </c>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3.05" x14ac:dyDescent="0.3">
      <c r="A2" s="9" t="s">
        <v>65</v>
      </c>
      <c r="B2" s="1"/>
      <c r="C2" s="2"/>
      <c r="D2" s="2"/>
      <c r="E2" s="5"/>
      <c r="F2" s="61"/>
    </row>
    <row r="3" spans="1:34" ht="13.05" x14ac:dyDescent="0.3">
      <c r="A3" s="11" t="s">
        <v>66</v>
      </c>
      <c r="B3" s="3"/>
      <c r="C3" s="4"/>
      <c r="D3" s="4"/>
      <c r="E3" s="6"/>
      <c r="F3" s="62"/>
    </row>
    <row r="4" spans="1:34" ht="13.05" x14ac:dyDescent="0.3">
      <c r="A4" s="9" t="s">
        <v>67</v>
      </c>
      <c r="B4" s="1"/>
      <c r="C4" s="2"/>
      <c r="D4" s="2"/>
      <c r="E4" s="5"/>
      <c r="F4" s="61"/>
    </row>
    <row r="5" spans="1:34" ht="13.05" x14ac:dyDescent="0.3">
      <c r="A5" s="11" t="s">
        <v>68</v>
      </c>
      <c r="B5" s="3"/>
      <c r="C5" s="4"/>
      <c r="D5" s="4"/>
      <c r="E5" s="6"/>
      <c r="F5" s="62"/>
    </row>
    <row r="6" spans="1:34" ht="13.05" x14ac:dyDescent="0.3">
      <c r="A6" s="9" t="s">
        <v>69</v>
      </c>
      <c r="B6" s="1"/>
      <c r="C6" s="2"/>
      <c r="D6" s="2"/>
      <c r="E6" s="5"/>
      <c r="F6" s="61"/>
    </row>
    <row r="7" spans="1:34" x14ac:dyDescent="0.3">
      <c r="A7" s="11" t="s">
        <v>70</v>
      </c>
      <c r="B7" s="3"/>
      <c r="C7" s="4"/>
      <c r="D7" s="4"/>
      <c r="E7" s="6"/>
      <c r="F7" s="62"/>
    </row>
    <row r="8" spans="1:34" ht="13.05" x14ac:dyDescent="0.3">
      <c r="A8" s="9" t="s">
        <v>71</v>
      </c>
      <c r="B8" s="1"/>
      <c r="C8" s="2"/>
      <c r="D8" s="2"/>
      <c r="E8" s="5"/>
      <c r="F8" s="61"/>
    </row>
    <row r="9" spans="1:34" ht="13.05" x14ac:dyDescent="0.3">
      <c r="A9" s="11" t="s">
        <v>72</v>
      </c>
      <c r="B9" s="3"/>
      <c r="C9" s="4"/>
      <c r="D9" s="4"/>
      <c r="E9" s="6"/>
      <c r="F9" s="62"/>
    </row>
    <row r="10" spans="1:34" ht="13.05" x14ac:dyDescent="0.3">
      <c r="A10" s="9" t="s">
        <v>73</v>
      </c>
      <c r="B10" s="1"/>
      <c r="C10" s="2"/>
      <c r="D10" s="2"/>
      <c r="E10" s="5"/>
      <c r="F10" s="61"/>
    </row>
    <row r="11" spans="1:34" ht="13.05" x14ac:dyDescent="0.3">
      <c r="A11" s="11" t="s">
        <v>74</v>
      </c>
      <c r="B11" s="3"/>
      <c r="C11" s="4"/>
      <c r="D11" s="4"/>
      <c r="E11" s="6"/>
      <c r="F11" s="62"/>
    </row>
    <row r="12" spans="1:34" ht="13.05" x14ac:dyDescent="0.3">
      <c r="A12" s="9" t="s">
        <v>75</v>
      </c>
      <c r="B12" s="1"/>
      <c r="C12" s="2"/>
      <c r="D12" s="2"/>
      <c r="E12" s="5"/>
      <c r="F12" s="61"/>
    </row>
    <row r="13" spans="1:34" ht="13.05" x14ac:dyDescent="0.3">
      <c r="A13" s="11" t="s">
        <v>76</v>
      </c>
      <c r="B13" s="3"/>
      <c r="C13" s="4"/>
      <c r="D13" s="4"/>
      <c r="E13" s="6"/>
      <c r="F13" s="62"/>
    </row>
    <row r="14" spans="1:34" ht="13.05" x14ac:dyDescent="0.3">
      <c r="A14" s="9" t="s">
        <v>77</v>
      </c>
      <c r="B14" s="1"/>
      <c r="C14" s="2"/>
      <c r="D14" s="2"/>
      <c r="E14" s="5"/>
      <c r="F14" s="61"/>
    </row>
    <row r="15" spans="1:34" ht="13.05" x14ac:dyDescent="0.3">
      <c r="A15" s="11" t="s">
        <v>78</v>
      </c>
      <c r="B15" s="3"/>
      <c r="C15" s="4"/>
      <c r="D15" s="4"/>
      <c r="E15" s="6"/>
      <c r="F15" s="62"/>
    </row>
    <row r="16" spans="1:34" ht="13.05" x14ac:dyDescent="0.3">
      <c r="A16" s="9" t="s">
        <v>79</v>
      </c>
      <c r="B16" s="1"/>
      <c r="C16" s="2"/>
      <c r="D16" s="2"/>
      <c r="E16" s="5"/>
      <c r="F16" s="61"/>
    </row>
    <row r="17" spans="1:6" ht="13.05" x14ac:dyDescent="0.3">
      <c r="A17" s="11" t="s">
        <v>80</v>
      </c>
      <c r="B17" s="3"/>
      <c r="C17" s="4"/>
      <c r="D17" s="4"/>
      <c r="E17" s="6"/>
      <c r="F17" s="62"/>
    </row>
    <row r="18" spans="1:6" ht="13.05" x14ac:dyDescent="0.3">
      <c r="A18" s="9" t="s">
        <v>81</v>
      </c>
      <c r="B18" s="1"/>
      <c r="C18" s="2"/>
      <c r="D18" s="2"/>
      <c r="E18" s="5"/>
      <c r="F18" s="61"/>
    </row>
    <row r="19" spans="1:6" ht="13.05" x14ac:dyDescent="0.3">
      <c r="A19" s="11" t="s">
        <v>82</v>
      </c>
      <c r="B19" s="3"/>
      <c r="C19" s="4"/>
      <c r="D19" s="4"/>
      <c r="E19" s="6"/>
      <c r="F19" s="62"/>
    </row>
    <row r="20" spans="1:6" ht="13.05" x14ac:dyDescent="0.3">
      <c r="A20" s="9" t="s">
        <v>83</v>
      </c>
      <c r="B20" s="1"/>
      <c r="C20" s="2"/>
      <c r="D20" s="2"/>
      <c r="E20" s="5"/>
      <c r="F20" s="61"/>
    </row>
    <row r="21" spans="1:6" x14ac:dyDescent="0.3">
      <c r="A21" s="11" t="s">
        <v>84</v>
      </c>
      <c r="B21" s="3"/>
      <c r="C21" s="4"/>
      <c r="D21" s="4"/>
      <c r="E21" s="6"/>
      <c r="F21" s="62"/>
    </row>
    <row r="22" spans="1:6" x14ac:dyDescent="0.3">
      <c r="A22" s="9" t="s">
        <v>85</v>
      </c>
      <c r="B22" s="1"/>
      <c r="C22" s="2"/>
      <c r="D22" s="2"/>
      <c r="E22" s="5"/>
      <c r="F22" s="61"/>
    </row>
    <row r="23" spans="1:6" x14ac:dyDescent="0.3">
      <c r="A23" s="11" t="s">
        <v>86</v>
      </c>
      <c r="B23" s="3"/>
      <c r="C23" s="4"/>
      <c r="D23" s="4"/>
      <c r="E23" s="6"/>
      <c r="F23" s="62"/>
    </row>
    <row r="24" spans="1:6" x14ac:dyDescent="0.3">
      <c r="A24" s="9" t="s">
        <v>87</v>
      </c>
      <c r="B24" s="1"/>
      <c r="C24" s="2"/>
      <c r="D24" s="2"/>
      <c r="E24" s="5"/>
      <c r="F24" s="61"/>
    </row>
    <row r="25" spans="1:6" x14ac:dyDescent="0.3">
      <c r="A25" s="11" t="s">
        <v>88</v>
      </c>
      <c r="B25" s="3"/>
      <c r="C25" s="4"/>
      <c r="D25" s="4"/>
      <c r="E25" s="6"/>
      <c r="F25" s="62"/>
    </row>
    <row r="26" spans="1:6" x14ac:dyDescent="0.3">
      <c r="A26" s="9" t="s">
        <v>89</v>
      </c>
      <c r="B26" s="1"/>
      <c r="C26" s="2"/>
      <c r="D26" s="2"/>
      <c r="E26" s="5"/>
      <c r="F26" s="61"/>
    </row>
    <row r="27" spans="1:6" x14ac:dyDescent="0.3">
      <c r="A27" s="11" t="s">
        <v>90</v>
      </c>
      <c r="B27" s="3"/>
      <c r="C27" s="4"/>
      <c r="D27" s="4"/>
      <c r="E27" s="6"/>
      <c r="F27" s="62"/>
    </row>
    <row r="28" spans="1:6" x14ac:dyDescent="0.3">
      <c r="A28" s="9" t="s">
        <v>91</v>
      </c>
      <c r="B28" s="1"/>
      <c r="C28" s="2"/>
      <c r="D28" s="2"/>
      <c r="E28" s="5"/>
      <c r="F28" s="61"/>
    </row>
    <row r="29" spans="1:6" x14ac:dyDescent="0.3">
      <c r="A29" s="11" t="s">
        <v>92</v>
      </c>
      <c r="B29" s="3"/>
      <c r="C29" s="4"/>
      <c r="D29" s="4"/>
      <c r="E29" s="6"/>
      <c r="F29" s="62"/>
    </row>
    <row r="30" spans="1:6" x14ac:dyDescent="0.3">
      <c r="A30" s="9" t="s">
        <v>93</v>
      </c>
      <c r="B30" s="1"/>
      <c r="C30" s="2"/>
      <c r="D30" s="2"/>
      <c r="E30" s="5"/>
      <c r="F30" s="61"/>
    </row>
    <row r="31" spans="1:6" x14ac:dyDescent="0.3">
      <c r="A31" s="11" t="s">
        <v>94</v>
      </c>
      <c r="B31" s="3"/>
      <c r="C31" s="4"/>
      <c r="D31" s="4"/>
      <c r="E31" s="6"/>
      <c r="F31" s="62"/>
    </row>
    <row r="32" spans="1:6" x14ac:dyDescent="0.3">
      <c r="A32" s="12" t="s">
        <v>2</v>
      </c>
      <c r="B32" s="13"/>
      <c r="C32" s="14"/>
      <c r="D32" s="14"/>
      <c r="E32" s="15">
        <f>SUM(E2:E31)</f>
        <v>0</v>
      </c>
    </row>
    <row r="33" spans="1:5" x14ac:dyDescent="0.3">
      <c r="A33" s="16" t="s">
        <v>400</v>
      </c>
      <c r="B33" s="17"/>
      <c r="C33" s="18"/>
      <c r="D33" s="18"/>
      <c r="E33" s="19">
        <f>E32</f>
        <v>0</v>
      </c>
    </row>
  </sheetData>
  <sheetProtection algorithmName="SHA-512" hashValue="pKuCVX+Q77HB++XfTTma6ogSZRoKruiJBeUkKEUz556NSyOIHKeRpSL+Gds1+erjctSt/LFkzO3e4PZLyf+VhQ==" saltValue="R9qIYtx1h0Aftj1EMX0GdQ==" spinCount="100000" sheet="1" objects="1" scenarios="1" selectLockedCells="1"/>
  <conditionalFormatting sqref="A2:F31">
    <cfRule type="expression" dxfId="30" priority="1">
      <formula>($F2="INV")</formula>
    </cfRule>
    <cfRule type="expression" dxfId="29" priority="2">
      <formula>($F2="EXP")</formula>
    </cfRule>
  </conditionalFormatting>
  <dataValidations count="1">
    <dataValidation type="list" allowBlank="1" showInputMessage="1" showErrorMessage="1" sqref="F2:F31" xr:uid="{00000000-0002-0000-0100-000000000000}">
      <formula1>"EXP,INV"</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8" customFormat="1" ht="41.4" x14ac:dyDescent="0.3">
      <c r="A1" s="23" t="s">
        <v>383</v>
      </c>
      <c r="B1" s="24" t="s">
        <v>401</v>
      </c>
      <c r="C1" s="25" t="s">
        <v>0</v>
      </c>
      <c r="D1" s="25" t="s">
        <v>3</v>
      </c>
      <c r="E1" s="26" t="s">
        <v>1</v>
      </c>
      <c r="F1" s="60" t="s">
        <v>382</v>
      </c>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3.05" x14ac:dyDescent="0.3">
      <c r="A2" s="9" t="s">
        <v>335</v>
      </c>
      <c r="B2" s="1"/>
      <c r="C2" s="2"/>
      <c r="D2" s="2"/>
      <c r="E2" s="5"/>
      <c r="F2" s="61"/>
    </row>
    <row r="3" spans="1:34" ht="13.05" x14ac:dyDescent="0.3">
      <c r="A3" s="11" t="s">
        <v>336</v>
      </c>
      <c r="B3" s="3"/>
      <c r="C3" s="4"/>
      <c r="D3" s="4"/>
      <c r="E3" s="6"/>
      <c r="F3" s="62"/>
    </row>
    <row r="4" spans="1:34" ht="13.05" x14ac:dyDescent="0.3">
      <c r="A4" s="9" t="s">
        <v>337</v>
      </c>
      <c r="B4" s="1"/>
      <c r="C4" s="2"/>
      <c r="D4" s="2"/>
      <c r="E4" s="5"/>
      <c r="F4" s="61"/>
    </row>
    <row r="5" spans="1:34" ht="13.05" x14ac:dyDescent="0.3">
      <c r="A5" s="11" t="s">
        <v>338</v>
      </c>
      <c r="B5" s="3"/>
      <c r="C5" s="4"/>
      <c r="D5" s="4"/>
      <c r="E5" s="6"/>
      <c r="F5" s="62"/>
    </row>
    <row r="6" spans="1:34" ht="13.05" x14ac:dyDescent="0.3">
      <c r="A6" s="9" t="s">
        <v>339</v>
      </c>
      <c r="B6" s="1"/>
      <c r="C6" s="2"/>
      <c r="D6" s="2"/>
      <c r="E6" s="5"/>
      <c r="F6" s="61"/>
    </row>
    <row r="7" spans="1:34" x14ac:dyDescent="0.3">
      <c r="A7" s="11" t="s">
        <v>340</v>
      </c>
      <c r="B7" s="3"/>
      <c r="C7" s="4"/>
      <c r="D7" s="4"/>
      <c r="E7" s="6"/>
      <c r="F7" s="62"/>
    </row>
    <row r="8" spans="1:34" ht="13.05" x14ac:dyDescent="0.3">
      <c r="A8" s="9" t="s">
        <v>341</v>
      </c>
      <c r="B8" s="1"/>
      <c r="C8" s="2"/>
      <c r="D8" s="2"/>
      <c r="E8" s="5"/>
      <c r="F8" s="61"/>
    </row>
    <row r="9" spans="1:34" ht="13.05" x14ac:dyDescent="0.3">
      <c r="A9" s="11" t="s">
        <v>342</v>
      </c>
      <c r="B9" s="3"/>
      <c r="C9" s="4"/>
      <c r="D9" s="4"/>
      <c r="E9" s="6"/>
      <c r="F9" s="62"/>
    </row>
    <row r="10" spans="1:34" ht="13.05" x14ac:dyDescent="0.3">
      <c r="A10" s="9" t="s">
        <v>343</v>
      </c>
      <c r="B10" s="1"/>
      <c r="C10" s="2"/>
      <c r="D10" s="2"/>
      <c r="E10" s="5"/>
      <c r="F10" s="61"/>
    </row>
    <row r="11" spans="1:34" ht="13.05" x14ac:dyDescent="0.3">
      <c r="A11" s="11" t="s">
        <v>344</v>
      </c>
      <c r="B11" s="3"/>
      <c r="C11" s="4"/>
      <c r="D11" s="4"/>
      <c r="E11" s="6"/>
      <c r="F11" s="62"/>
    </row>
    <row r="12" spans="1:34" ht="13.05" x14ac:dyDescent="0.3">
      <c r="A12" s="9" t="s">
        <v>345</v>
      </c>
      <c r="B12" s="1"/>
      <c r="C12" s="2"/>
      <c r="D12" s="2"/>
      <c r="E12" s="5"/>
      <c r="F12" s="61"/>
    </row>
    <row r="13" spans="1:34" ht="13.05" x14ac:dyDescent="0.3">
      <c r="A13" s="11" t="s">
        <v>346</v>
      </c>
      <c r="B13" s="3"/>
      <c r="C13" s="4"/>
      <c r="D13" s="4"/>
      <c r="E13" s="6"/>
      <c r="F13" s="62"/>
    </row>
    <row r="14" spans="1:34" ht="13.05" x14ac:dyDescent="0.3">
      <c r="A14" s="9" t="s">
        <v>347</v>
      </c>
      <c r="B14" s="1"/>
      <c r="C14" s="2"/>
      <c r="D14" s="2"/>
      <c r="E14" s="5"/>
      <c r="F14" s="61"/>
    </row>
    <row r="15" spans="1:34" ht="13.05" x14ac:dyDescent="0.3">
      <c r="A15" s="11" t="s">
        <v>348</v>
      </c>
      <c r="B15" s="3"/>
      <c r="C15" s="4"/>
      <c r="D15" s="4"/>
      <c r="E15" s="6"/>
      <c r="F15" s="62"/>
    </row>
    <row r="16" spans="1:34" ht="13.05" x14ac:dyDescent="0.3">
      <c r="A16" s="9" t="s">
        <v>349</v>
      </c>
      <c r="B16" s="1"/>
      <c r="C16" s="2"/>
      <c r="D16" s="2"/>
      <c r="E16" s="5"/>
      <c r="F16" s="61"/>
    </row>
    <row r="17" spans="1:6" ht="13.05" x14ac:dyDescent="0.3">
      <c r="A17" s="11" t="s">
        <v>350</v>
      </c>
      <c r="B17" s="3"/>
      <c r="C17" s="4"/>
      <c r="D17" s="4"/>
      <c r="E17" s="6"/>
      <c r="F17" s="62"/>
    </row>
    <row r="18" spans="1:6" ht="13.05" x14ac:dyDescent="0.3">
      <c r="A18" s="9" t="s">
        <v>351</v>
      </c>
      <c r="B18" s="1"/>
      <c r="C18" s="2"/>
      <c r="D18" s="2"/>
      <c r="E18" s="5"/>
      <c r="F18" s="61"/>
    </row>
    <row r="19" spans="1:6" ht="13.05" x14ac:dyDescent="0.3">
      <c r="A19" s="11" t="s">
        <v>352</v>
      </c>
      <c r="B19" s="3"/>
      <c r="C19" s="4"/>
      <c r="D19" s="4"/>
      <c r="E19" s="6"/>
      <c r="F19" s="62"/>
    </row>
    <row r="20" spans="1:6" ht="13.05" x14ac:dyDescent="0.3">
      <c r="A20" s="9" t="s">
        <v>353</v>
      </c>
      <c r="B20" s="1"/>
      <c r="C20" s="2"/>
      <c r="D20" s="2"/>
      <c r="E20" s="5"/>
      <c r="F20" s="61"/>
    </row>
    <row r="21" spans="1:6" x14ac:dyDescent="0.3">
      <c r="A21" s="11" t="s">
        <v>354</v>
      </c>
      <c r="B21" s="3"/>
      <c r="C21" s="4"/>
      <c r="D21" s="4"/>
      <c r="E21" s="6"/>
      <c r="F21" s="62"/>
    </row>
    <row r="22" spans="1:6" x14ac:dyDescent="0.3">
      <c r="A22" s="9" t="s">
        <v>355</v>
      </c>
      <c r="B22" s="1"/>
      <c r="C22" s="2"/>
      <c r="D22" s="2"/>
      <c r="E22" s="5"/>
      <c r="F22" s="61"/>
    </row>
    <row r="23" spans="1:6" x14ac:dyDescent="0.3">
      <c r="A23" s="11" t="s">
        <v>356</v>
      </c>
      <c r="B23" s="3"/>
      <c r="C23" s="4"/>
      <c r="D23" s="4"/>
      <c r="E23" s="6"/>
      <c r="F23" s="62"/>
    </row>
    <row r="24" spans="1:6" x14ac:dyDescent="0.3">
      <c r="A24" s="9" t="s">
        <v>357</v>
      </c>
      <c r="B24" s="1"/>
      <c r="C24" s="2"/>
      <c r="D24" s="2"/>
      <c r="E24" s="5"/>
      <c r="F24" s="61"/>
    </row>
    <row r="25" spans="1:6" x14ac:dyDescent="0.3">
      <c r="A25" s="11" t="s">
        <v>358</v>
      </c>
      <c r="B25" s="3"/>
      <c r="C25" s="4"/>
      <c r="D25" s="4"/>
      <c r="E25" s="6"/>
      <c r="F25" s="62"/>
    </row>
    <row r="26" spans="1:6" x14ac:dyDescent="0.3">
      <c r="A26" s="9" t="s">
        <v>359</v>
      </c>
      <c r="B26" s="1"/>
      <c r="C26" s="2"/>
      <c r="D26" s="2"/>
      <c r="E26" s="5"/>
      <c r="F26" s="61"/>
    </row>
    <row r="27" spans="1:6" x14ac:dyDescent="0.3">
      <c r="A27" s="11" t="s">
        <v>360</v>
      </c>
      <c r="B27" s="3"/>
      <c r="C27" s="4"/>
      <c r="D27" s="4"/>
      <c r="E27" s="6"/>
      <c r="F27" s="62"/>
    </row>
    <row r="28" spans="1:6" x14ac:dyDescent="0.3">
      <c r="A28" s="9" t="s">
        <v>361</v>
      </c>
      <c r="B28" s="1"/>
      <c r="C28" s="2"/>
      <c r="D28" s="2"/>
      <c r="E28" s="5"/>
      <c r="F28" s="61"/>
    </row>
    <row r="29" spans="1:6" x14ac:dyDescent="0.3">
      <c r="A29" s="11" t="s">
        <v>362</v>
      </c>
      <c r="B29" s="3"/>
      <c r="C29" s="4"/>
      <c r="D29" s="4"/>
      <c r="E29" s="6"/>
      <c r="F29" s="62"/>
    </row>
    <row r="30" spans="1:6" x14ac:dyDescent="0.3">
      <c r="A30" s="9" t="s">
        <v>363</v>
      </c>
      <c r="B30" s="1"/>
      <c r="C30" s="2"/>
      <c r="D30" s="2"/>
      <c r="E30" s="5"/>
      <c r="F30" s="61"/>
    </row>
    <row r="31" spans="1:6" x14ac:dyDescent="0.3">
      <c r="A31" s="11" t="s">
        <v>364</v>
      </c>
      <c r="B31" s="3"/>
      <c r="C31" s="4"/>
      <c r="D31" s="4"/>
      <c r="E31" s="6"/>
      <c r="F31" s="62"/>
    </row>
    <row r="32" spans="1:6" x14ac:dyDescent="0.3">
      <c r="A32" s="12" t="s">
        <v>367</v>
      </c>
      <c r="B32" s="13"/>
      <c r="C32" s="14"/>
      <c r="D32" s="14"/>
      <c r="E32" s="15">
        <f>SUM(E2:E31)</f>
        <v>0</v>
      </c>
    </row>
    <row r="33" spans="1:5" x14ac:dyDescent="0.3">
      <c r="A33" s="16" t="s">
        <v>400</v>
      </c>
      <c r="B33" s="17"/>
      <c r="C33" s="18"/>
      <c r="D33" s="18"/>
      <c r="E33" s="19">
        <f>januari!E33+februari!E32</f>
        <v>0</v>
      </c>
    </row>
  </sheetData>
  <sheetProtection algorithmName="SHA-512" hashValue="K0jANMEzWMrNsmIv76+Cg/1IxFKjS3tJRnUEE6ZE6NwElqhAzoSa202299d5JJD58afpyM446Tin7gllVdCgSw==" saltValue="1cmxq91odb77/QpybGRTQw==" spinCount="100000" sheet="1" objects="1" scenarios="1" selectLockedCells="1"/>
  <conditionalFormatting sqref="A2:F31">
    <cfRule type="expression" dxfId="28" priority="1">
      <formula>($F2="INV")</formula>
    </cfRule>
    <cfRule type="expression" dxfId="27" priority="2">
      <formula>($F2="EXP")</formula>
    </cfRule>
  </conditionalFormatting>
  <dataValidations count="1">
    <dataValidation type="list" allowBlank="1" showInputMessage="1" showErrorMessage="1" sqref="F2:F31" xr:uid="{00000000-0002-0000-0200-000000000000}">
      <formula1>"EXP,INV"</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28" customFormat="1" ht="41.4" x14ac:dyDescent="0.3">
      <c r="A1" s="23" t="s">
        <v>383</v>
      </c>
      <c r="B1" s="24" t="s">
        <v>402</v>
      </c>
      <c r="C1" s="25" t="s">
        <v>0</v>
      </c>
      <c r="D1" s="25" t="s">
        <v>3</v>
      </c>
      <c r="E1" s="26" t="s">
        <v>1</v>
      </c>
      <c r="F1" s="60" t="s">
        <v>382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13.05" x14ac:dyDescent="0.3">
      <c r="A2" s="9" t="s">
        <v>305</v>
      </c>
      <c r="B2" s="1"/>
      <c r="C2" s="2"/>
      <c r="D2" s="2"/>
      <c r="E2" s="5"/>
      <c r="F2" s="61"/>
    </row>
    <row r="3" spans="1:34" ht="13.05" x14ac:dyDescent="0.3">
      <c r="A3" s="11" t="s">
        <v>306</v>
      </c>
      <c r="B3" s="3"/>
      <c r="C3" s="4"/>
      <c r="D3" s="4"/>
      <c r="E3" s="6"/>
      <c r="F3" s="62"/>
    </row>
    <row r="4" spans="1:34" ht="13.05" x14ac:dyDescent="0.3">
      <c r="A4" s="9" t="s">
        <v>307</v>
      </c>
      <c r="B4" s="1"/>
      <c r="C4" s="2"/>
      <c r="D4" s="2"/>
      <c r="E4" s="5"/>
      <c r="F4" s="61"/>
    </row>
    <row r="5" spans="1:34" ht="13.05" x14ac:dyDescent="0.3">
      <c r="A5" s="11" t="s">
        <v>308</v>
      </c>
      <c r="B5" s="3"/>
      <c r="C5" s="4"/>
      <c r="D5" s="4"/>
      <c r="E5" s="6"/>
      <c r="F5" s="62"/>
    </row>
    <row r="6" spans="1:34" ht="13.05" x14ac:dyDescent="0.3">
      <c r="A6" s="9" t="s">
        <v>309</v>
      </c>
      <c r="B6" s="1"/>
      <c r="C6" s="2"/>
      <c r="D6" s="2"/>
      <c r="E6" s="5"/>
      <c r="F6" s="61"/>
    </row>
    <row r="7" spans="1:34" x14ac:dyDescent="0.3">
      <c r="A7" s="11" t="s">
        <v>310</v>
      </c>
      <c r="B7" s="3"/>
      <c r="C7" s="4"/>
      <c r="D7" s="4"/>
      <c r="E7" s="6"/>
      <c r="F7" s="62"/>
    </row>
    <row r="8" spans="1:34" ht="13.05" x14ac:dyDescent="0.3">
      <c r="A8" s="9" t="s">
        <v>311</v>
      </c>
      <c r="B8" s="1"/>
      <c r="C8" s="2"/>
      <c r="D8" s="2"/>
      <c r="E8" s="5"/>
      <c r="F8" s="61"/>
    </row>
    <row r="9" spans="1:34" ht="13.05" x14ac:dyDescent="0.3">
      <c r="A9" s="11" t="s">
        <v>312</v>
      </c>
      <c r="B9" s="3"/>
      <c r="C9" s="4"/>
      <c r="D9" s="4"/>
      <c r="E9" s="6"/>
      <c r="F9" s="62"/>
    </row>
    <row r="10" spans="1:34" ht="13.05" x14ac:dyDescent="0.3">
      <c r="A10" s="9" t="s">
        <v>313</v>
      </c>
      <c r="B10" s="1"/>
      <c r="C10" s="2"/>
      <c r="D10" s="2"/>
      <c r="E10" s="5"/>
      <c r="F10" s="61"/>
    </row>
    <row r="11" spans="1:34" ht="13.05" x14ac:dyDescent="0.3">
      <c r="A11" s="11" t="s">
        <v>314</v>
      </c>
      <c r="B11" s="3"/>
      <c r="C11" s="4"/>
      <c r="D11" s="4"/>
      <c r="E11" s="6"/>
      <c r="F11" s="62"/>
    </row>
    <row r="12" spans="1:34" ht="13.05" x14ac:dyDescent="0.3">
      <c r="A12" s="9" t="s">
        <v>315</v>
      </c>
      <c r="B12" s="1"/>
      <c r="C12" s="2"/>
      <c r="D12" s="2"/>
      <c r="E12" s="5"/>
      <c r="F12" s="61"/>
    </row>
    <row r="13" spans="1:34" ht="13.05" x14ac:dyDescent="0.3">
      <c r="A13" s="11" t="s">
        <v>316</v>
      </c>
      <c r="B13" s="3"/>
      <c r="C13" s="4"/>
      <c r="D13" s="4"/>
      <c r="E13" s="6"/>
      <c r="F13" s="62"/>
    </row>
    <row r="14" spans="1:34" ht="13.05" x14ac:dyDescent="0.3">
      <c r="A14" s="9" t="s">
        <v>317</v>
      </c>
      <c r="B14" s="1"/>
      <c r="C14" s="2"/>
      <c r="D14" s="2"/>
      <c r="E14" s="5"/>
      <c r="F14" s="61"/>
    </row>
    <row r="15" spans="1:34" ht="13.05" x14ac:dyDescent="0.3">
      <c r="A15" s="11" t="s">
        <v>318</v>
      </c>
      <c r="B15" s="3"/>
      <c r="C15" s="4"/>
      <c r="D15" s="4"/>
      <c r="E15" s="6"/>
      <c r="F15" s="62"/>
    </row>
    <row r="16" spans="1:34" ht="13.05" x14ac:dyDescent="0.3">
      <c r="A16" s="9" t="s">
        <v>319</v>
      </c>
      <c r="B16" s="1"/>
      <c r="C16" s="2"/>
      <c r="D16" s="2"/>
      <c r="E16" s="5"/>
      <c r="F16" s="61"/>
    </row>
    <row r="17" spans="1:6" ht="13.05" x14ac:dyDescent="0.3">
      <c r="A17" s="11" t="s">
        <v>320</v>
      </c>
      <c r="B17" s="3"/>
      <c r="C17" s="4"/>
      <c r="D17" s="4"/>
      <c r="E17" s="6"/>
      <c r="F17" s="62"/>
    </row>
    <row r="18" spans="1:6" ht="13.05" x14ac:dyDescent="0.3">
      <c r="A18" s="9" t="s">
        <v>321</v>
      </c>
      <c r="B18" s="1"/>
      <c r="C18" s="2"/>
      <c r="D18" s="2"/>
      <c r="E18" s="5"/>
      <c r="F18" s="61"/>
    </row>
    <row r="19" spans="1:6" ht="13.05" x14ac:dyDescent="0.3">
      <c r="A19" s="11" t="s">
        <v>322</v>
      </c>
      <c r="B19" s="3"/>
      <c r="C19" s="4"/>
      <c r="D19" s="4"/>
      <c r="E19" s="6"/>
      <c r="F19" s="62"/>
    </row>
    <row r="20" spans="1:6" ht="13.05" x14ac:dyDescent="0.3">
      <c r="A20" s="9" t="s">
        <v>323</v>
      </c>
      <c r="B20" s="1"/>
      <c r="C20" s="2"/>
      <c r="D20" s="2"/>
      <c r="E20" s="5"/>
      <c r="F20" s="61"/>
    </row>
    <row r="21" spans="1:6" x14ac:dyDescent="0.3">
      <c r="A21" s="11" t="s">
        <v>324</v>
      </c>
      <c r="B21" s="3"/>
      <c r="C21" s="4"/>
      <c r="D21" s="4"/>
      <c r="E21" s="6"/>
      <c r="F21" s="62"/>
    </row>
    <row r="22" spans="1:6" x14ac:dyDescent="0.3">
      <c r="A22" s="9" t="s">
        <v>325</v>
      </c>
      <c r="B22" s="1"/>
      <c r="C22" s="2"/>
      <c r="D22" s="2"/>
      <c r="E22" s="5"/>
      <c r="F22" s="61"/>
    </row>
    <row r="23" spans="1:6" x14ac:dyDescent="0.3">
      <c r="A23" s="11" t="s">
        <v>326</v>
      </c>
      <c r="B23" s="3"/>
      <c r="C23" s="4"/>
      <c r="D23" s="4"/>
      <c r="E23" s="6"/>
      <c r="F23" s="62"/>
    </row>
    <row r="24" spans="1:6" x14ac:dyDescent="0.3">
      <c r="A24" s="9" t="s">
        <v>327</v>
      </c>
      <c r="B24" s="1"/>
      <c r="C24" s="2"/>
      <c r="D24" s="2"/>
      <c r="E24" s="5"/>
      <c r="F24" s="61"/>
    </row>
    <row r="25" spans="1:6" x14ac:dyDescent="0.3">
      <c r="A25" s="11" t="s">
        <v>328</v>
      </c>
      <c r="B25" s="3"/>
      <c r="C25" s="4"/>
      <c r="D25" s="4"/>
      <c r="E25" s="6"/>
      <c r="F25" s="62"/>
    </row>
    <row r="26" spans="1:6" x14ac:dyDescent="0.3">
      <c r="A26" s="9" t="s">
        <v>329</v>
      </c>
      <c r="B26" s="1"/>
      <c r="C26" s="2"/>
      <c r="D26" s="2"/>
      <c r="E26" s="5"/>
      <c r="F26" s="61"/>
    </row>
    <row r="27" spans="1:6" x14ac:dyDescent="0.3">
      <c r="A27" s="11" t="s">
        <v>330</v>
      </c>
      <c r="B27" s="3"/>
      <c r="C27" s="4"/>
      <c r="D27" s="4"/>
      <c r="E27" s="6"/>
      <c r="F27" s="62"/>
    </row>
    <row r="28" spans="1:6" x14ac:dyDescent="0.3">
      <c r="A28" s="9" t="s">
        <v>331</v>
      </c>
      <c r="B28" s="1"/>
      <c r="C28" s="2"/>
      <c r="D28" s="2"/>
      <c r="E28" s="5"/>
      <c r="F28" s="61"/>
    </row>
    <row r="29" spans="1:6" x14ac:dyDescent="0.3">
      <c r="A29" s="11" t="s">
        <v>332</v>
      </c>
      <c r="B29" s="3"/>
      <c r="C29" s="4"/>
      <c r="D29" s="4"/>
      <c r="E29" s="6"/>
      <c r="F29" s="62"/>
    </row>
    <row r="30" spans="1:6" x14ac:dyDescent="0.3">
      <c r="A30" s="9" t="s">
        <v>333</v>
      </c>
      <c r="B30" s="1"/>
      <c r="C30" s="2"/>
      <c r="D30" s="2"/>
      <c r="E30" s="5"/>
      <c r="F30" s="61"/>
    </row>
    <row r="31" spans="1:6" x14ac:dyDescent="0.3">
      <c r="A31" s="11" t="s">
        <v>334</v>
      </c>
      <c r="B31" s="3"/>
      <c r="C31" s="4"/>
      <c r="D31" s="4"/>
      <c r="E31" s="6"/>
      <c r="F31" s="62"/>
    </row>
    <row r="32" spans="1:6" x14ac:dyDescent="0.3">
      <c r="A32" s="12" t="s">
        <v>368</v>
      </c>
      <c r="B32" s="13"/>
      <c r="C32" s="14"/>
      <c r="D32" s="14"/>
      <c r="E32" s="15">
        <f>SUM(E2:E31)</f>
        <v>0</v>
      </c>
    </row>
    <row r="33" spans="1:5" x14ac:dyDescent="0.3">
      <c r="A33" s="16" t="s">
        <v>400</v>
      </c>
      <c r="B33" s="17"/>
      <c r="C33" s="18"/>
      <c r="D33" s="18"/>
      <c r="E33" s="19">
        <f>februari!E33+maart!E32</f>
        <v>0</v>
      </c>
    </row>
  </sheetData>
  <sheetProtection algorithmName="SHA-512" hashValue="GuZchAV1077ZDhYCOQgQjM5qobKL44XLtGFCip6LeesDMcYFOnzrUfiK0A/MiJY5D/gcblkxu3Gl6pSUHjR61g==" saltValue="BlXHM/VuOJFMS0gpd70Alw==" spinCount="100000" sheet="1" objects="1" scenarios="1" selectLockedCells="1"/>
  <conditionalFormatting sqref="A2:F31">
    <cfRule type="expression" dxfId="26" priority="1">
      <formula>($F2="INV")</formula>
    </cfRule>
    <cfRule type="expression" dxfId="25" priority="2">
      <formula>($F2="EXP")</formula>
    </cfRule>
  </conditionalFormatting>
  <dataValidations count="1">
    <dataValidation type="list" allowBlank="1" showInputMessage="1" showErrorMessage="1" sqref="F2:F31" xr:uid="{00000000-0002-0000-0300-000000000000}">
      <formula1>"EXP,INV"</formula1>
    </dataValidation>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28" customFormat="1" ht="41.4" x14ac:dyDescent="0.3">
      <c r="A1" s="23" t="s">
        <v>383</v>
      </c>
      <c r="B1" s="24" t="s">
        <v>403</v>
      </c>
      <c r="C1" s="25" t="s">
        <v>0</v>
      </c>
      <c r="D1" s="25" t="s">
        <v>3</v>
      </c>
      <c r="E1" s="26" t="s">
        <v>1</v>
      </c>
      <c r="F1" s="60" t="s">
        <v>382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13.05" x14ac:dyDescent="0.3">
      <c r="A2" s="9" t="s">
        <v>275</v>
      </c>
      <c r="B2" s="1"/>
      <c r="C2" s="2"/>
      <c r="D2" s="2"/>
      <c r="E2" s="5"/>
      <c r="F2" s="61"/>
    </row>
    <row r="3" spans="1:34" ht="13.05" x14ac:dyDescent="0.3">
      <c r="A3" s="11" t="s">
        <v>276</v>
      </c>
      <c r="B3" s="3"/>
      <c r="C3" s="4"/>
      <c r="D3" s="4"/>
      <c r="E3" s="6"/>
      <c r="F3" s="62"/>
    </row>
    <row r="4" spans="1:34" ht="13.05" x14ac:dyDescent="0.3">
      <c r="A4" s="9" t="s">
        <v>277</v>
      </c>
      <c r="B4" s="1"/>
      <c r="C4" s="2"/>
      <c r="D4" s="2"/>
      <c r="E4" s="5"/>
      <c r="F4" s="61"/>
    </row>
    <row r="5" spans="1:34" ht="13.05" x14ac:dyDescent="0.3">
      <c r="A5" s="11" t="s">
        <v>278</v>
      </c>
      <c r="B5" s="3"/>
      <c r="C5" s="4"/>
      <c r="D5" s="4"/>
      <c r="E5" s="6"/>
      <c r="F5" s="62"/>
    </row>
    <row r="6" spans="1:34" ht="13.05" x14ac:dyDescent="0.3">
      <c r="A6" s="9" t="s">
        <v>279</v>
      </c>
      <c r="B6" s="1"/>
      <c r="C6" s="2"/>
      <c r="D6" s="2"/>
      <c r="E6" s="5"/>
      <c r="F6" s="61"/>
    </row>
    <row r="7" spans="1:34" x14ac:dyDescent="0.3">
      <c r="A7" s="11" t="s">
        <v>280</v>
      </c>
      <c r="B7" s="3"/>
      <c r="C7" s="4"/>
      <c r="D7" s="4"/>
      <c r="E7" s="6"/>
      <c r="F7" s="62"/>
    </row>
    <row r="8" spans="1:34" ht="13.05" x14ac:dyDescent="0.3">
      <c r="A8" s="9" t="s">
        <v>281</v>
      </c>
      <c r="B8" s="1"/>
      <c r="C8" s="2"/>
      <c r="D8" s="2"/>
      <c r="E8" s="5"/>
      <c r="F8" s="61"/>
    </row>
    <row r="9" spans="1:34" ht="13.05" x14ac:dyDescent="0.3">
      <c r="A9" s="11" t="s">
        <v>282</v>
      </c>
      <c r="B9" s="3"/>
      <c r="C9" s="4"/>
      <c r="D9" s="4"/>
      <c r="E9" s="6"/>
      <c r="F9" s="62"/>
    </row>
    <row r="10" spans="1:34" ht="13.05" x14ac:dyDescent="0.3">
      <c r="A10" s="9" t="s">
        <v>283</v>
      </c>
      <c r="B10" s="1"/>
      <c r="C10" s="2"/>
      <c r="D10" s="2"/>
      <c r="E10" s="5"/>
      <c r="F10" s="61"/>
    </row>
    <row r="11" spans="1:34" ht="13.05" x14ac:dyDescent="0.3">
      <c r="A11" s="11" t="s">
        <v>284</v>
      </c>
      <c r="B11" s="3"/>
      <c r="C11" s="4"/>
      <c r="D11" s="4"/>
      <c r="E11" s="6"/>
      <c r="F11" s="62"/>
    </row>
    <row r="12" spans="1:34" ht="13.05" x14ac:dyDescent="0.3">
      <c r="A12" s="9" t="s">
        <v>285</v>
      </c>
      <c r="B12" s="1"/>
      <c r="C12" s="2"/>
      <c r="D12" s="2"/>
      <c r="E12" s="5"/>
      <c r="F12" s="61"/>
    </row>
    <row r="13" spans="1:34" ht="13.05" x14ac:dyDescent="0.3">
      <c r="A13" s="11" t="s">
        <v>286</v>
      </c>
      <c r="B13" s="3"/>
      <c r="C13" s="4"/>
      <c r="D13" s="4"/>
      <c r="E13" s="6"/>
      <c r="F13" s="62"/>
    </row>
    <row r="14" spans="1:34" ht="13.05" x14ac:dyDescent="0.3">
      <c r="A14" s="9" t="s">
        <v>287</v>
      </c>
      <c r="B14" s="1"/>
      <c r="C14" s="2"/>
      <c r="D14" s="2"/>
      <c r="E14" s="5"/>
      <c r="F14" s="61"/>
    </row>
    <row r="15" spans="1:34" ht="13.05" x14ac:dyDescent="0.3">
      <c r="A15" s="11" t="s">
        <v>288</v>
      </c>
      <c r="B15" s="3"/>
      <c r="C15" s="4"/>
      <c r="D15" s="4"/>
      <c r="E15" s="6"/>
      <c r="F15" s="62"/>
    </row>
    <row r="16" spans="1:34" ht="13.05" x14ac:dyDescent="0.3">
      <c r="A16" s="9" t="s">
        <v>289</v>
      </c>
      <c r="B16" s="1"/>
      <c r="C16" s="2"/>
      <c r="D16" s="2"/>
      <c r="E16" s="5"/>
      <c r="F16" s="61"/>
    </row>
    <row r="17" spans="1:6" ht="13.05" x14ac:dyDescent="0.3">
      <c r="A17" s="11" t="s">
        <v>290</v>
      </c>
      <c r="B17" s="3"/>
      <c r="C17" s="4"/>
      <c r="D17" s="4"/>
      <c r="E17" s="6"/>
      <c r="F17" s="62"/>
    </row>
    <row r="18" spans="1:6" ht="13.05" x14ac:dyDescent="0.3">
      <c r="A18" s="9" t="s">
        <v>291</v>
      </c>
      <c r="B18" s="1"/>
      <c r="C18" s="2"/>
      <c r="D18" s="2"/>
      <c r="E18" s="5"/>
      <c r="F18" s="61"/>
    </row>
    <row r="19" spans="1:6" ht="13.05" x14ac:dyDescent="0.3">
      <c r="A19" s="11" t="s">
        <v>292</v>
      </c>
      <c r="B19" s="3"/>
      <c r="C19" s="4"/>
      <c r="D19" s="4"/>
      <c r="E19" s="6"/>
      <c r="F19" s="62"/>
    </row>
    <row r="20" spans="1:6" ht="13.05" x14ac:dyDescent="0.3">
      <c r="A20" s="9" t="s">
        <v>293</v>
      </c>
      <c r="B20" s="1"/>
      <c r="C20" s="2"/>
      <c r="D20" s="2"/>
      <c r="E20" s="5"/>
      <c r="F20" s="61"/>
    </row>
    <row r="21" spans="1:6" x14ac:dyDescent="0.3">
      <c r="A21" s="11" t="s">
        <v>294</v>
      </c>
      <c r="B21" s="3"/>
      <c r="C21" s="4"/>
      <c r="D21" s="4"/>
      <c r="E21" s="6"/>
      <c r="F21" s="62"/>
    </row>
    <row r="22" spans="1:6" x14ac:dyDescent="0.3">
      <c r="A22" s="9" t="s">
        <v>295</v>
      </c>
      <c r="B22" s="1"/>
      <c r="C22" s="2"/>
      <c r="D22" s="2"/>
      <c r="E22" s="5"/>
      <c r="F22" s="61"/>
    </row>
    <row r="23" spans="1:6" x14ac:dyDescent="0.3">
      <c r="A23" s="11" t="s">
        <v>296</v>
      </c>
      <c r="B23" s="3"/>
      <c r="C23" s="4"/>
      <c r="D23" s="4"/>
      <c r="E23" s="6"/>
      <c r="F23" s="62"/>
    </row>
    <row r="24" spans="1:6" x14ac:dyDescent="0.3">
      <c r="A24" s="9" t="s">
        <v>297</v>
      </c>
      <c r="B24" s="1"/>
      <c r="C24" s="2"/>
      <c r="D24" s="2"/>
      <c r="E24" s="5"/>
      <c r="F24" s="61"/>
    </row>
    <row r="25" spans="1:6" x14ac:dyDescent="0.3">
      <c r="A25" s="11" t="s">
        <v>298</v>
      </c>
      <c r="B25" s="3"/>
      <c r="C25" s="4"/>
      <c r="D25" s="4"/>
      <c r="E25" s="6"/>
      <c r="F25" s="62"/>
    </row>
    <row r="26" spans="1:6" x14ac:dyDescent="0.3">
      <c r="A26" s="9" t="s">
        <v>299</v>
      </c>
      <c r="B26" s="1"/>
      <c r="C26" s="2"/>
      <c r="D26" s="2"/>
      <c r="E26" s="5"/>
      <c r="F26" s="61"/>
    </row>
    <row r="27" spans="1:6" x14ac:dyDescent="0.3">
      <c r="A27" s="11" t="s">
        <v>300</v>
      </c>
      <c r="B27" s="3"/>
      <c r="C27" s="4"/>
      <c r="D27" s="4"/>
      <c r="E27" s="6"/>
      <c r="F27" s="62"/>
    </row>
    <row r="28" spans="1:6" x14ac:dyDescent="0.3">
      <c r="A28" s="9" t="s">
        <v>301</v>
      </c>
      <c r="B28" s="1"/>
      <c r="C28" s="2"/>
      <c r="D28" s="2"/>
      <c r="E28" s="5"/>
      <c r="F28" s="61"/>
    </row>
    <row r="29" spans="1:6" x14ac:dyDescent="0.3">
      <c r="A29" s="11" t="s">
        <v>302</v>
      </c>
      <c r="B29" s="3"/>
      <c r="C29" s="4"/>
      <c r="D29" s="4"/>
      <c r="E29" s="6"/>
      <c r="F29" s="62"/>
    </row>
    <row r="30" spans="1:6" x14ac:dyDescent="0.3">
      <c r="A30" s="9" t="s">
        <v>303</v>
      </c>
      <c r="B30" s="1"/>
      <c r="C30" s="2"/>
      <c r="D30" s="2"/>
      <c r="E30" s="5"/>
      <c r="F30" s="61"/>
    </row>
    <row r="31" spans="1:6" x14ac:dyDescent="0.3">
      <c r="A31" s="11" t="s">
        <v>304</v>
      </c>
      <c r="B31" s="3"/>
      <c r="C31" s="4"/>
      <c r="D31" s="4"/>
      <c r="E31" s="6"/>
      <c r="F31" s="62"/>
    </row>
    <row r="32" spans="1:6" x14ac:dyDescent="0.3">
      <c r="A32" s="12" t="s">
        <v>369</v>
      </c>
      <c r="B32" s="13"/>
      <c r="C32" s="14"/>
      <c r="D32" s="14"/>
      <c r="E32" s="15">
        <f>SUM(E2:E31)</f>
        <v>0</v>
      </c>
    </row>
    <row r="33" spans="1:5" x14ac:dyDescent="0.3">
      <c r="A33" s="16" t="s">
        <v>400</v>
      </c>
      <c r="B33" s="17"/>
      <c r="C33" s="18"/>
      <c r="D33" s="18"/>
      <c r="E33" s="19">
        <f>maart!E33+april!E32</f>
        <v>0</v>
      </c>
    </row>
  </sheetData>
  <sheetProtection algorithmName="SHA-512" hashValue="EfxBmQkseggQrkAk69VgJP0PFEurBeN9ApGZr963BVA4LMtRxfv/W5xl+VobdVhNm1qzJSbcukzp5aCDmABKgw==" saltValue="OG3hnAz3GmvVZhCGQDmkhA==" spinCount="100000" sheet="1" objects="1" scenarios="1" selectLockedCells="1"/>
  <conditionalFormatting sqref="A2:F31">
    <cfRule type="expression" dxfId="24" priority="1">
      <formula>($F2="INV")</formula>
    </cfRule>
    <cfRule type="expression" dxfId="23" priority="2">
      <formula>($F2="EXP")</formula>
    </cfRule>
  </conditionalFormatting>
  <dataValidations count="1">
    <dataValidation type="list" allowBlank="1" showInputMessage="1" showErrorMessage="1" sqref="F2:F31" xr:uid="{00000000-0002-0000-0400-000000000000}">
      <formula1>"EXP,INV"</formula1>
    </dataValidation>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28" customFormat="1" ht="41.4" x14ac:dyDescent="0.3">
      <c r="A1" s="23" t="s">
        <v>383</v>
      </c>
      <c r="B1" s="24" t="s">
        <v>404</v>
      </c>
      <c r="C1" s="25" t="s">
        <v>0</v>
      </c>
      <c r="D1" s="25" t="s">
        <v>3</v>
      </c>
      <c r="E1" s="26" t="s">
        <v>1</v>
      </c>
      <c r="F1" s="60" t="s">
        <v>382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13.05" x14ac:dyDescent="0.3">
      <c r="A2" s="9" t="s">
        <v>245</v>
      </c>
      <c r="B2" s="1"/>
      <c r="C2" s="2"/>
      <c r="D2" s="2"/>
      <c r="E2" s="5"/>
      <c r="F2" s="61"/>
    </row>
    <row r="3" spans="1:34" ht="13.05" x14ac:dyDescent="0.3">
      <c r="A3" s="11" t="s">
        <v>246</v>
      </c>
      <c r="B3" s="3"/>
      <c r="C3" s="4"/>
      <c r="D3" s="4"/>
      <c r="E3" s="6"/>
      <c r="F3" s="62"/>
    </row>
    <row r="4" spans="1:34" ht="13.05" x14ac:dyDescent="0.3">
      <c r="A4" s="9" t="s">
        <v>247</v>
      </c>
      <c r="B4" s="1"/>
      <c r="C4" s="2"/>
      <c r="D4" s="2"/>
      <c r="E4" s="5"/>
      <c r="F4" s="61"/>
    </row>
    <row r="5" spans="1:34" ht="13.05" x14ac:dyDescent="0.3">
      <c r="A5" s="11" t="s">
        <v>248</v>
      </c>
      <c r="B5" s="3"/>
      <c r="C5" s="4"/>
      <c r="D5" s="4"/>
      <c r="E5" s="6"/>
      <c r="F5" s="62"/>
    </row>
    <row r="6" spans="1:34" ht="13.05" x14ac:dyDescent="0.3">
      <c r="A6" s="9" t="s">
        <v>249</v>
      </c>
      <c r="B6" s="1"/>
      <c r="C6" s="2"/>
      <c r="D6" s="2"/>
      <c r="E6" s="5"/>
      <c r="F6" s="61"/>
    </row>
    <row r="7" spans="1:34" x14ac:dyDescent="0.3">
      <c r="A7" s="11" t="s">
        <v>250</v>
      </c>
      <c r="B7" s="3"/>
      <c r="C7" s="4"/>
      <c r="D7" s="4"/>
      <c r="E7" s="6"/>
      <c r="F7" s="62"/>
    </row>
    <row r="8" spans="1:34" ht="13.05" x14ac:dyDescent="0.3">
      <c r="A8" s="9" t="s">
        <v>251</v>
      </c>
      <c r="B8" s="1"/>
      <c r="C8" s="2"/>
      <c r="D8" s="2"/>
      <c r="E8" s="5"/>
      <c r="F8" s="61"/>
    </row>
    <row r="9" spans="1:34" ht="13.05" x14ac:dyDescent="0.3">
      <c r="A9" s="11" t="s">
        <v>252</v>
      </c>
      <c r="B9" s="3"/>
      <c r="C9" s="4"/>
      <c r="D9" s="4"/>
      <c r="E9" s="6"/>
      <c r="F9" s="62"/>
    </row>
    <row r="10" spans="1:34" ht="13.05" x14ac:dyDescent="0.3">
      <c r="A10" s="9" t="s">
        <v>253</v>
      </c>
      <c r="B10" s="1"/>
      <c r="C10" s="2"/>
      <c r="D10" s="2"/>
      <c r="E10" s="5"/>
      <c r="F10" s="61"/>
    </row>
    <row r="11" spans="1:34" ht="13.05" x14ac:dyDescent="0.3">
      <c r="A11" s="11" t="s">
        <v>254</v>
      </c>
      <c r="B11" s="3"/>
      <c r="C11" s="4"/>
      <c r="D11" s="4"/>
      <c r="E11" s="6"/>
      <c r="F11" s="62"/>
    </row>
    <row r="12" spans="1:34" ht="13.05" x14ac:dyDescent="0.3">
      <c r="A12" s="9" t="s">
        <v>255</v>
      </c>
      <c r="B12" s="1"/>
      <c r="C12" s="2"/>
      <c r="D12" s="2"/>
      <c r="E12" s="5"/>
      <c r="F12" s="61"/>
    </row>
    <row r="13" spans="1:34" ht="13.05" x14ac:dyDescent="0.3">
      <c r="A13" s="11" t="s">
        <v>256</v>
      </c>
      <c r="B13" s="3"/>
      <c r="C13" s="4"/>
      <c r="D13" s="4"/>
      <c r="E13" s="6"/>
      <c r="F13" s="62"/>
    </row>
    <row r="14" spans="1:34" ht="13.05" x14ac:dyDescent="0.3">
      <c r="A14" s="9" t="s">
        <v>257</v>
      </c>
      <c r="B14" s="1"/>
      <c r="C14" s="2"/>
      <c r="D14" s="2"/>
      <c r="E14" s="5"/>
      <c r="F14" s="61"/>
    </row>
    <row r="15" spans="1:34" ht="13.05" x14ac:dyDescent="0.3">
      <c r="A15" s="11" t="s">
        <v>258</v>
      </c>
      <c r="B15" s="3"/>
      <c r="C15" s="4"/>
      <c r="D15" s="4"/>
      <c r="E15" s="6"/>
      <c r="F15" s="62"/>
    </row>
    <row r="16" spans="1:34" ht="13.05" x14ac:dyDescent="0.3">
      <c r="A16" s="9" t="s">
        <v>259</v>
      </c>
      <c r="B16" s="1"/>
      <c r="C16" s="2"/>
      <c r="D16" s="2"/>
      <c r="E16" s="5"/>
      <c r="F16" s="61"/>
    </row>
    <row r="17" spans="1:6" ht="13.05" x14ac:dyDescent="0.3">
      <c r="A17" s="11" t="s">
        <v>260</v>
      </c>
      <c r="B17" s="3"/>
      <c r="C17" s="4"/>
      <c r="D17" s="4"/>
      <c r="E17" s="6"/>
      <c r="F17" s="62"/>
    </row>
    <row r="18" spans="1:6" ht="13.05" x14ac:dyDescent="0.3">
      <c r="A18" s="9" t="s">
        <v>261</v>
      </c>
      <c r="B18" s="1"/>
      <c r="C18" s="2"/>
      <c r="D18" s="2"/>
      <c r="E18" s="5"/>
      <c r="F18" s="61"/>
    </row>
    <row r="19" spans="1:6" ht="13.05" x14ac:dyDescent="0.3">
      <c r="A19" s="11" t="s">
        <v>262</v>
      </c>
      <c r="B19" s="3"/>
      <c r="C19" s="4"/>
      <c r="D19" s="4"/>
      <c r="E19" s="6"/>
      <c r="F19" s="62"/>
    </row>
    <row r="20" spans="1:6" ht="13.05" x14ac:dyDescent="0.3">
      <c r="A20" s="9" t="s">
        <v>263</v>
      </c>
      <c r="B20" s="1"/>
      <c r="C20" s="2"/>
      <c r="D20" s="2"/>
      <c r="E20" s="5"/>
      <c r="F20" s="61"/>
    </row>
    <row r="21" spans="1:6" x14ac:dyDescent="0.3">
      <c r="A21" s="11" t="s">
        <v>264</v>
      </c>
      <c r="B21" s="3"/>
      <c r="C21" s="4"/>
      <c r="D21" s="4"/>
      <c r="E21" s="6"/>
      <c r="F21" s="62"/>
    </row>
    <row r="22" spans="1:6" x14ac:dyDescent="0.3">
      <c r="A22" s="9" t="s">
        <v>265</v>
      </c>
      <c r="B22" s="1"/>
      <c r="C22" s="2"/>
      <c r="D22" s="2"/>
      <c r="E22" s="5"/>
      <c r="F22" s="61"/>
    </row>
    <row r="23" spans="1:6" x14ac:dyDescent="0.3">
      <c r="A23" s="11" t="s">
        <v>266</v>
      </c>
      <c r="B23" s="3"/>
      <c r="C23" s="4"/>
      <c r="D23" s="4"/>
      <c r="E23" s="6"/>
      <c r="F23" s="62"/>
    </row>
    <row r="24" spans="1:6" x14ac:dyDescent="0.3">
      <c r="A24" s="9" t="s">
        <v>267</v>
      </c>
      <c r="B24" s="1"/>
      <c r="C24" s="2"/>
      <c r="D24" s="2"/>
      <c r="E24" s="5"/>
      <c r="F24" s="61"/>
    </row>
    <row r="25" spans="1:6" x14ac:dyDescent="0.3">
      <c r="A25" s="11" t="s">
        <v>268</v>
      </c>
      <c r="B25" s="3"/>
      <c r="C25" s="4"/>
      <c r="D25" s="4"/>
      <c r="E25" s="6"/>
      <c r="F25" s="62"/>
    </row>
    <row r="26" spans="1:6" x14ac:dyDescent="0.3">
      <c r="A26" s="9" t="s">
        <v>269</v>
      </c>
      <c r="B26" s="1"/>
      <c r="C26" s="2"/>
      <c r="D26" s="2"/>
      <c r="E26" s="5"/>
      <c r="F26" s="61"/>
    </row>
    <row r="27" spans="1:6" x14ac:dyDescent="0.3">
      <c r="A27" s="11" t="s">
        <v>270</v>
      </c>
      <c r="B27" s="3"/>
      <c r="C27" s="4"/>
      <c r="D27" s="4"/>
      <c r="E27" s="6"/>
      <c r="F27" s="62"/>
    </row>
    <row r="28" spans="1:6" x14ac:dyDescent="0.3">
      <c r="A28" s="9" t="s">
        <v>271</v>
      </c>
      <c r="B28" s="1"/>
      <c r="C28" s="2"/>
      <c r="D28" s="2"/>
      <c r="E28" s="5"/>
      <c r="F28" s="61"/>
    </row>
    <row r="29" spans="1:6" x14ac:dyDescent="0.3">
      <c r="A29" s="11" t="s">
        <v>272</v>
      </c>
      <c r="B29" s="3"/>
      <c r="C29" s="4"/>
      <c r="D29" s="4"/>
      <c r="E29" s="6"/>
      <c r="F29" s="62"/>
    </row>
    <row r="30" spans="1:6" x14ac:dyDescent="0.3">
      <c r="A30" s="9" t="s">
        <v>273</v>
      </c>
      <c r="B30" s="1"/>
      <c r="C30" s="2"/>
      <c r="D30" s="2"/>
      <c r="E30" s="5"/>
      <c r="F30" s="61"/>
    </row>
    <row r="31" spans="1:6" x14ac:dyDescent="0.3">
      <c r="A31" s="11" t="s">
        <v>274</v>
      </c>
      <c r="B31" s="3"/>
      <c r="C31" s="4"/>
      <c r="D31" s="4"/>
      <c r="E31" s="6"/>
      <c r="F31" s="62"/>
    </row>
    <row r="32" spans="1:6" x14ac:dyDescent="0.3">
      <c r="A32" s="12" t="s">
        <v>370</v>
      </c>
      <c r="B32" s="13"/>
      <c r="C32" s="14"/>
      <c r="D32" s="14"/>
      <c r="E32" s="15">
        <f>SUM(E2:E31)</f>
        <v>0</v>
      </c>
    </row>
    <row r="33" spans="1:5" x14ac:dyDescent="0.3">
      <c r="A33" s="16" t="s">
        <v>400</v>
      </c>
      <c r="B33" s="17"/>
      <c r="C33" s="18"/>
      <c r="D33" s="18"/>
      <c r="E33" s="19">
        <f>april!E33+mei!E32</f>
        <v>0</v>
      </c>
    </row>
  </sheetData>
  <sheetProtection algorithmName="SHA-512" hashValue="PY/IvaZW1mI83/WpkiD7zPmwU3ZEUBSj4XHfitzuZNbRyPq7/UxlBBlw/7ejhzpB3LK76ln+eE9DEqFIKb/zpA==" saltValue="zmbQfOrwDUKnv0snMux0Gg==" spinCount="100000" sheet="1" objects="1" scenarios="1" selectLockedCells="1"/>
  <conditionalFormatting sqref="A2:F31">
    <cfRule type="expression" dxfId="22" priority="1">
      <formula>($F2="INV")</formula>
    </cfRule>
    <cfRule type="expression" dxfId="21" priority="2">
      <formula>($F2="EXP")</formula>
    </cfRule>
  </conditionalFormatting>
  <dataValidations count="1">
    <dataValidation type="list" allowBlank="1" showInputMessage="1" showErrorMessage="1" sqref="F2:F31" xr:uid="{00000000-0002-0000-0500-000000000000}">
      <formula1>"EXP,INV"</formula1>
    </dataValidation>
  </dataValidation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28" customFormat="1" ht="41.4" x14ac:dyDescent="0.3">
      <c r="A1" s="23" t="s">
        <v>383</v>
      </c>
      <c r="B1" s="24" t="s">
        <v>405</v>
      </c>
      <c r="C1" s="25" t="s">
        <v>0</v>
      </c>
      <c r="D1" s="25" t="s">
        <v>3</v>
      </c>
      <c r="E1" s="26" t="s">
        <v>1</v>
      </c>
      <c r="F1" s="60" t="s">
        <v>382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13.05" x14ac:dyDescent="0.3">
      <c r="A2" s="9" t="s">
        <v>215</v>
      </c>
      <c r="B2" s="1"/>
      <c r="C2" s="2"/>
      <c r="D2" s="2"/>
      <c r="E2" s="5"/>
      <c r="F2" s="61"/>
    </row>
    <row r="3" spans="1:34" ht="13.05" x14ac:dyDescent="0.3">
      <c r="A3" s="11" t="s">
        <v>216</v>
      </c>
      <c r="B3" s="3"/>
      <c r="C3" s="4"/>
      <c r="D3" s="4"/>
      <c r="E3" s="6"/>
      <c r="F3" s="62"/>
    </row>
    <row r="4" spans="1:34" ht="13.05" x14ac:dyDescent="0.3">
      <c r="A4" s="9" t="s">
        <v>217</v>
      </c>
      <c r="B4" s="1"/>
      <c r="C4" s="2"/>
      <c r="D4" s="2"/>
      <c r="E4" s="5"/>
      <c r="F4" s="61"/>
    </row>
    <row r="5" spans="1:34" ht="13.05" x14ac:dyDescent="0.3">
      <c r="A5" s="11" t="s">
        <v>218</v>
      </c>
      <c r="B5" s="3"/>
      <c r="C5" s="4"/>
      <c r="D5" s="4"/>
      <c r="E5" s="6"/>
      <c r="F5" s="62"/>
    </row>
    <row r="6" spans="1:34" ht="13.05" x14ac:dyDescent="0.3">
      <c r="A6" s="9" t="s">
        <v>219</v>
      </c>
      <c r="B6" s="1"/>
      <c r="C6" s="2"/>
      <c r="D6" s="2"/>
      <c r="E6" s="5"/>
      <c r="F6" s="61"/>
    </row>
    <row r="7" spans="1:34" x14ac:dyDescent="0.3">
      <c r="A7" s="11" t="s">
        <v>220</v>
      </c>
      <c r="B7" s="3"/>
      <c r="C7" s="4"/>
      <c r="D7" s="4"/>
      <c r="E7" s="6"/>
      <c r="F7" s="62"/>
    </row>
    <row r="8" spans="1:34" ht="13.05" x14ac:dyDescent="0.3">
      <c r="A8" s="9" t="s">
        <v>221</v>
      </c>
      <c r="B8" s="1"/>
      <c r="C8" s="2"/>
      <c r="D8" s="2"/>
      <c r="E8" s="5"/>
      <c r="F8" s="61"/>
    </row>
    <row r="9" spans="1:34" ht="13.05" x14ac:dyDescent="0.3">
      <c r="A9" s="11" t="s">
        <v>222</v>
      </c>
      <c r="B9" s="3"/>
      <c r="C9" s="4"/>
      <c r="D9" s="4"/>
      <c r="E9" s="6"/>
      <c r="F9" s="62"/>
    </row>
    <row r="10" spans="1:34" ht="13.05" x14ac:dyDescent="0.3">
      <c r="A10" s="9" t="s">
        <v>223</v>
      </c>
      <c r="B10" s="1"/>
      <c r="C10" s="2"/>
      <c r="D10" s="2"/>
      <c r="E10" s="5"/>
      <c r="F10" s="61"/>
    </row>
    <row r="11" spans="1:34" ht="13.05" x14ac:dyDescent="0.3">
      <c r="A11" s="11" t="s">
        <v>224</v>
      </c>
      <c r="B11" s="3"/>
      <c r="C11" s="4"/>
      <c r="D11" s="4"/>
      <c r="E11" s="6"/>
      <c r="F11" s="62"/>
    </row>
    <row r="12" spans="1:34" ht="13.05" x14ac:dyDescent="0.3">
      <c r="A12" s="9" t="s">
        <v>225</v>
      </c>
      <c r="B12" s="1"/>
      <c r="C12" s="2"/>
      <c r="D12" s="2"/>
      <c r="E12" s="5"/>
      <c r="F12" s="61"/>
    </row>
    <row r="13" spans="1:34" ht="13.05" x14ac:dyDescent="0.3">
      <c r="A13" s="11" t="s">
        <v>226</v>
      </c>
      <c r="B13" s="3"/>
      <c r="C13" s="4"/>
      <c r="D13" s="4"/>
      <c r="E13" s="6"/>
      <c r="F13" s="62"/>
    </row>
    <row r="14" spans="1:34" ht="13.05" x14ac:dyDescent="0.3">
      <c r="A14" s="9" t="s">
        <v>227</v>
      </c>
      <c r="B14" s="1"/>
      <c r="C14" s="2"/>
      <c r="D14" s="2"/>
      <c r="E14" s="5"/>
      <c r="F14" s="61"/>
    </row>
    <row r="15" spans="1:34" ht="13.05" x14ac:dyDescent="0.3">
      <c r="A15" s="11" t="s">
        <v>228</v>
      </c>
      <c r="B15" s="3"/>
      <c r="C15" s="4"/>
      <c r="D15" s="4"/>
      <c r="E15" s="6"/>
      <c r="F15" s="62"/>
    </row>
    <row r="16" spans="1:34" ht="13.05" x14ac:dyDescent="0.3">
      <c r="A16" s="9" t="s">
        <v>229</v>
      </c>
      <c r="B16" s="1"/>
      <c r="C16" s="2"/>
      <c r="D16" s="2"/>
      <c r="E16" s="5"/>
      <c r="F16" s="61"/>
    </row>
    <row r="17" spans="1:6" ht="13.05" x14ac:dyDescent="0.3">
      <c r="A17" s="11" t="s">
        <v>230</v>
      </c>
      <c r="B17" s="3"/>
      <c r="C17" s="4"/>
      <c r="D17" s="4"/>
      <c r="E17" s="6"/>
      <c r="F17" s="62"/>
    </row>
    <row r="18" spans="1:6" ht="13.05" x14ac:dyDescent="0.3">
      <c r="A18" s="9" t="s">
        <v>231</v>
      </c>
      <c r="B18" s="1"/>
      <c r="C18" s="2"/>
      <c r="D18" s="2"/>
      <c r="E18" s="5"/>
      <c r="F18" s="61"/>
    </row>
    <row r="19" spans="1:6" ht="13.05" x14ac:dyDescent="0.3">
      <c r="A19" s="11" t="s">
        <v>232</v>
      </c>
      <c r="B19" s="3"/>
      <c r="C19" s="4"/>
      <c r="D19" s="4"/>
      <c r="E19" s="6"/>
      <c r="F19" s="62"/>
    </row>
    <row r="20" spans="1:6" ht="13.05" x14ac:dyDescent="0.3">
      <c r="A20" s="9" t="s">
        <v>233</v>
      </c>
      <c r="B20" s="1"/>
      <c r="C20" s="2"/>
      <c r="D20" s="2"/>
      <c r="E20" s="5"/>
      <c r="F20" s="61"/>
    </row>
    <row r="21" spans="1:6" x14ac:dyDescent="0.3">
      <c r="A21" s="11" t="s">
        <v>234</v>
      </c>
      <c r="B21" s="3"/>
      <c r="C21" s="4"/>
      <c r="D21" s="4"/>
      <c r="E21" s="6"/>
      <c r="F21" s="62"/>
    </row>
    <row r="22" spans="1:6" x14ac:dyDescent="0.3">
      <c r="A22" s="9" t="s">
        <v>235</v>
      </c>
      <c r="B22" s="1"/>
      <c r="C22" s="2"/>
      <c r="D22" s="2"/>
      <c r="E22" s="5"/>
      <c r="F22" s="61"/>
    </row>
    <row r="23" spans="1:6" x14ac:dyDescent="0.3">
      <c r="A23" s="11" t="s">
        <v>236</v>
      </c>
      <c r="B23" s="3"/>
      <c r="C23" s="4"/>
      <c r="D23" s="4"/>
      <c r="E23" s="6"/>
      <c r="F23" s="62"/>
    </row>
    <row r="24" spans="1:6" x14ac:dyDescent="0.3">
      <c r="A24" s="9" t="s">
        <v>237</v>
      </c>
      <c r="B24" s="1"/>
      <c r="C24" s="2"/>
      <c r="D24" s="2"/>
      <c r="E24" s="5"/>
      <c r="F24" s="61"/>
    </row>
    <row r="25" spans="1:6" x14ac:dyDescent="0.3">
      <c r="A25" s="11" t="s">
        <v>238</v>
      </c>
      <c r="B25" s="3"/>
      <c r="C25" s="4"/>
      <c r="D25" s="4"/>
      <c r="E25" s="6"/>
      <c r="F25" s="62"/>
    </row>
    <row r="26" spans="1:6" x14ac:dyDescent="0.3">
      <c r="A26" s="9" t="s">
        <v>239</v>
      </c>
      <c r="B26" s="1"/>
      <c r="C26" s="2"/>
      <c r="D26" s="2"/>
      <c r="E26" s="5"/>
      <c r="F26" s="61"/>
    </row>
    <row r="27" spans="1:6" x14ac:dyDescent="0.3">
      <c r="A27" s="11" t="s">
        <v>240</v>
      </c>
      <c r="B27" s="3"/>
      <c r="C27" s="4"/>
      <c r="D27" s="4"/>
      <c r="E27" s="6"/>
      <c r="F27" s="62"/>
    </row>
    <row r="28" spans="1:6" x14ac:dyDescent="0.3">
      <c r="A28" s="9" t="s">
        <v>241</v>
      </c>
      <c r="B28" s="1"/>
      <c r="C28" s="2"/>
      <c r="D28" s="2"/>
      <c r="E28" s="5"/>
      <c r="F28" s="61"/>
    </row>
    <row r="29" spans="1:6" x14ac:dyDescent="0.3">
      <c r="A29" s="11" t="s">
        <v>242</v>
      </c>
      <c r="B29" s="3"/>
      <c r="C29" s="4"/>
      <c r="D29" s="4"/>
      <c r="E29" s="6"/>
      <c r="F29" s="62"/>
    </row>
    <row r="30" spans="1:6" x14ac:dyDescent="0.3">
      <c r="A30" s="9" t="s">
        <v>243</v>
      </c>
      <c r="B30" s="1"/>
      <c r="C30" s="2"/>
      <c r="D30" s="2"/>
      <c r="E30" s="5"/>
      <c r="F30" s="61"/>
    </row>
    <row r="31" spans="1:6" x14ac:dyDescent="0.3">
      <c r="A31" s="11" t="s">
        <v>244</v>
      </c>
      <c r="B31" s="3"/>
      <c r="C31" s="4"/>
      <c r="D31" s="4"/>
      <c r="E31" s="6"/>
      <c r="F31" s="62"/>
    </row>
    <row r="32" spans="1:6" x14ac:dyDescent="0.3">
      <c r="A32" s="12" t="s">
        <v>371</v>
      </c>
      <c r="B32" s="13"/>
      <c r="C32" s="14"/>
      <c r="D32" s="14"/>
      <c r="E32" s="15">
        <f>SUM(E2:E31)</f>
        <v>0</v>
      </c>
    </row>
    <row r="33" spans="1:5" x14ac:dyDescent="0.3">
      <c r="A33" s="16" t="s">
        <v>400</v>
      </c>
      <c r="B33" s="17"/>
      <c r="C33" s="18"/>
      <c r="D33" s="18"/>
      <c r="E33" s="19">
        <f>mei!E33+juni!E32</f>
        <v>0</v>
      </c>
    </row>
  </sheetData>
  <sheetProtection algorithmName="SHA-512" hashValue="jsAQbVENrDDKEqwCuR4KoNnP4n1M/NxlAmoxAKL9jpDrLr6ItspRLM0nKNfers/Aen0fpg85F9dNKA1n2hABew==" saltValue="bBZ0Znes3QEAYw85BF4dAg==" spinCount="100000" sheet="1" objects="1" scenarios="1" selectLockedCells="1"/>
  <conditionalFormatting sqref="A2:F31">
    <cfRule type="expression" dxfId="20" priority="1">
      <formula>($F2="INV")</formula>
    </cfRule>
    <cfRule type="expression" dxfId="19" priority="2">
      <formula>($F2="EXP")</formula>
    </cfRule>
  </conditionalFormatting>
  <dataValidations count="1">
    <dataValidation type="list" allowBlank="1" showInputMessage="1" showErrorMessage="1" sqref="F2:F31" xr:uid="{00000000-0002-0000-0600-000000000000}">
      <formula1>"EXP,INV"</formula1>
    </dataValidation>
  </dataValidation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28" customFormat="1" ht="41.4" x14ac:dyDescent="0.3">
      <c r="A1" s="23" t="s">
        <v>383</v>
      </c>
      <c r="B1" s="24" t="s">
        <v>406</v>
      </c>
      <c r="C1" s="25" t="s">
        <v>0</v>
      </c>
      <c r="D1" s="25" t="s">
        <v>3</v>
      </c>
      <c r="E1" s="26" t="s">
        <v>1</v>
      </c>
      <c r="F1" s="60" t="s">
        <v>382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13.05" x14ac:dyDescent="0.3">
      <c r="A2" s="9" t="s">
        <v>185</v>
      </c>
      <c r="B2" s="1"/>
      <c r="C2" s="2"/>
      <c r="D2" s="2"/>
      <c r="E2" s="5"/>
      <c r="F2" s="61"/>
    </row>
    <row r="3" spans="1:34" ht="13.05" x14ac:dyDescent="0.3">
      <c r="A3" s="11" t="s">
        <v>186</v>
      </c>
      <c r="B3" s="3"/>
      <c r="C3" s="4"/>
      <c r="D3" s="4"/>
      <c r="E3" s="6"/>
      <c r="F3" s="62"/>
    </row>
    <row r="4" spans="1:34" ht="13.05" x14ac:dyDescent="0.3">
      <c r="A4" s="9" t="s">
        <v>187</v>
      </c>
      <c r="B4" s="1"/>
      <c r="C4" s="2"/>
      <c r="D4" s="2"/>
      <c r="E4" s="5"/>
      <c r="F4" s="61"/>
    </row>
    <row r="5" spans="1:34" ht="13.05" x14ac:dyDescent="0.3">
      <c r="A5" s="11" t="s">
        <v>188</v>
      </c>
      <c r="B5" s="3"/>
      <c r="C5" s="4"/>
      <c r="D5" s="4"/>
      <c r="E5" s="6"/>
      <c r="F5" s="62"/>
    </row>
    <row r="6" spans="1:34" ht="13.05" x14ac:dyDescent="0.3">
      <c r="A6" s="9" t="s">
        <v>189</v>
      </c>
      <c r="B6" s="1"/>
      <c r="C6" s="2"/>
      <c r="D6" s="2"/>
      <c r="E6" s="5"/>
      <c r="F6" s="61"/>
    </row>
    <row r="7" spans="1:34" x14ac:dyDescent="0.3">
      <c r="A7" s="11" t="s">
        <v>190</v>
      </c>
      <c r="B7" s="3"/>
      <c r="C7" s="4"/>
      <c r="D7" s="4"/>
      <c r="E7" s="6"/>
      <c r="F7" s="62"/>
    </row>
    <row r="8" spans="1:34" ht="13.05" x14ac:dyDescent="0.3">
      <c r="A8" s="9" t="s">
        <v>191</v>
      </c>
      <c r="B8" s="1"/>
      <c r="C8" s="2"/>
      <c r="D8" s="2"/>
      <c r="E8" s="5"/>
      <c r="F8" s="61"/>
    </row>
    <row r="9" spans="1:34" ht="13.05" x14ac:dyDescent="0.3">
      <c r="A9" s="11" t="s">
        <v>192</v>
      </c>
      <c r="B9" s="3"/>
      <c r="C9" s="4"/>
      <c r="D9" s="4"/>
      <c r="E9" s="6"/>
      <c r="F9" s="62"/>
    </row>
    <row r="10" spans="1:34" ht="13.05" x14ac:dyDescent="0.3">
      <c r="A10" s="9" t="s">
        <v>193</v>
      </c>
      <c r="B10" s="1"/>
      <c r="C10" s="2"/>
      <c r="D10" s="2"/>
      <c r="E10" s="5"/>
      <c r="F10" s="61"/>
    </row>
    <row r="11" spans="1:34" ht="13.05" x14ac:dyDescent="0.3">
      <c r="A11" s="11" t="s">
        <v>194</v>
      </c>
      <c r="B11" s="3"/>
      <c r="C11" s="4"/>
      <c r="D11" s="4"/>
      <c r="E11" s="6"/>
      <c r="F11" s="62"/>
    </row>
    <row r="12" spans="1:34" ht="13.05" x14ac:dyDescent="0.3">
      <c r="A12" s="9" t="s">
        <v>195</v>
      </c>
      <c r="B12" s="1"/>
      <c r="C12" s="2"/>
      <c r="D12" s="2"/>
      <c r="E12" s="5"/>
      <c r="F12" s="61"/>
    </row>
    <row r="13" spans="1:34" ht="13.05" x14ac:dyDescent="0.3">
      <c r="A13" s="11" t="s">
        <v>196</v>
      </c>
      <c r="B13" s="3"/>
      <c r="C13" s="4"/>
      <c r="D13" s="4"/>
      <c r="E13" s="6"/>
      <c r="F13" s="62"/>
    </row>
    <row r="14" spans="1:34" ht="13.05" x14ac:dyDescent="0.3">
      <c r="A14" s="9" t="s">
        <v>197</v>
      </c>
      <c r="B14" s="1"/>
      <c r="C14" s="2"/>
      <c r="D14" s="2"/>
      <c r="E14" s="5"/>
      <c r="F14" s="61"/>
    </row>
    <row r="15" spans="1:34" ht="13.05" x14ac:dyDescent="0.3">
      <c r="A15" s="11" t="s">
        <v>198</v>
      </c>
      <c r="B15" s="3"/>
      <c r="C15" s="4"/>
      <c r="D15" s="4"/>
      <c r="E15" s="6"/>
      <c r="F15" s="62"/>
    </row>
    <row r="16" spans="1:34" ht="13.05" x14ac:dyDescent="0.3">
      <c r="A16" s="9" t="s">
        <v>199</v>
      </c>
      <c r="B16" s="1"/>
      <c r="C16" s="2"/>
      <c r="D16" s="2"/>
      <c r="E16" s="5"/>
      <c r="F16" s="61"/>
    </row>
    <row r="17" spans="1:6" ht="13.05" x14ac:dyDescent="0.3">
      <c r="A17" s="11" t="s">
        <v>200</v>
      </c>
      <c r="B17" s="3"/>
      <c r="C17" s="4"/>
      <c r="D17" s="4"/>
      <c r="E17" s="6"/>
      <c r="F17" s="62"/>
    </row>
    <row r="18" spans="1:6" ht="13.05" x14ac:dyDescent="0.3">
      <c r="A18" s="9" t="s">
        <v>201</v>
      </c>
      <c r="B18" s="1"/>
      <c r="C18" s="2"/>
      <c r="D18" s="2"/>
      <c r="E18" s="5"/>
      <c r="F18" s="61"/>
    </row>
    <row r="19" spans="1:6" ht="13.05" x14ac:dyDescent="0.3">
      <c r="A19" s="11" t="s">
        <v>202</v>
      </c>
      <c r="B19" s="3"/>
      <c r="C19" s="4"/>
      <c r="D19" s="4"/>
      <c r="E19" s="6"/>
      <c r="F19" s="62"/>
    </row>
    <row r="20" spans="1:6" ht="13.05" x14ac:dyDescent="0.3">
      <c r="A20" s="9" t="s">
        <v>203</v>
      </c>
      <c r="B20" s="1"/>
      <c r="C20" s="2"/>
      <c r="D20" s="2"/>
      <c r="E20" s="5"/>
      <c r="F20" s="61"/>
    </row>
    <row r="21" spans="1:6" x14ac:dyDescent="0.3">
      <c r="A21" s="11" t="s">
        <v>204</v>
      </c>
      <c r="B21" s="3"/>
      <c r="C21" s="4"/>
      <c r="D21" s="4"/>
      <c r="E21" s="6"/>
      <c r="F21" s="62"/>
    </row>
    <row r="22" spans="1:6" x14ac:dyDescent="0.3">
      <c r="A22" s="9" t="s">
        <v>205</v>
      </c>
      <c r="B22" s="1"/>
      <c r="C22" s="2"/>
      <c r="D22" s="2"/>
      <c r="E22" s="5"/>
      <c r="F22" s="61"/>
    </row>
    <row r="23" spans="1:6" x14ac:dyDescent="0.3">
      <c r="A23" s="11" t="s">
        <v>206</v>
      </c>
      <c r="B23" s="3"/>
      <c r="C23" s="4"/>
      <c r="D23" s="4"/>
      <c r="E23" s="6"/>
      <c r="F23" s="62"/>
    </row>
    <row r="24" spans="1:6" x14ac:dyDescent="0.3">
      <c r="A24" s="9" t="s">
        <v>207</v>
      </c>
      <c r="B24" s="1"/>
      <c r="C24" s="2"/>
      <c r="D24" s="2"/>
      <c r="E24" s="5"/>
      <c r="F24" s="61"/>
    </row>
    <row r="25" spans="1:6" x14ac:dyDescent="0.3">
      <c r="A25" s="11" t="s">
        <v>208</v>
      </c>
      <c r="B25" s="3"/>
      <c r="C25" s="4"/>
      <c r="D25" s="4"/>
      <c r="E25" s="6"/>
      <c r="F25" s="62"/>
    </row>
    <row r="26" spans="1:6" x14ac:dyDescent="0.3">
      <c r="A26" s="9" t="s">
        <v>209</v>
      </c>
      <c r="B26" s="1"/>
      <c r="C26" s="2"/>
      <c r="D26" s="2"/>
      <c r="E26" s="5"/>
      <c r="F26" s="61"/>
    </row>
    <row r="27" spans="1:6" x14ac:dyDescent="0.3">
      <c r="A27" s="11" t="s">
        <v>210</v>
      </c>
      <c r="B27" s="3"/>
      <c r="C27" s="4"/>
      <c r="D27" s="4"/>
      <c r="E27" s="6"/>
      <c r="F27" s="62"/>
    </row>
    <row r="28" spans="1:6" x14ac:dyDescent="0.3">
      <c r="A28" s="9" t="s">
        <v>211</v>
      </c>
      <c r="B28" s="1"/>
      <c r="C28" s="2"/>
      <c r="D28" s="2"/>
      <c r="E28" s="5"/>
      <c r="F28" s="61"/>
    </row>
    <row r="29" spans="1:6" x14ac:dyDescent="0.3">
      <c r="A29" s="11" t="s">
        <v>212</v>
      </c>
      <c r="B29" s="3"/>
      <c r="C29" s="4"/>
      <c r="D29" s="4"/>
      <c r="E29" s="6"/>
      <c r="F29" s="62"/>
    </row>
    <row r="30" spans="1:6" x14ac:dyDescent="0.3">
      <c r="A30" s="9" t="s">
        <v>213</v>
      </c>
      <c r="B30" s="1"/>
      <c r="C30" s="2"/>
      <c r="D30" s="2"/>
      <c r="E30" s="5"/>
      <c r="F30" s="61"/>
    </row>
    <row r="31" spans="1:6" x14ac:dyDescent="0.3">
      <c r="A31" s="11" t="s">
        <v>214</v>
      </c>
      <c r="B31" s="3"/>
      <c r="C31" s="4"/>
      <c r="D31" s="4"/>
      <c r="E31" s="6"/>
      <c r="F31" s="62"/>
    </row>
    <row r="32" spans="1:6" x14ac:dyDescent="0.3">
      <c r="A32" s="12" t="s">
        <v>372</v>
      </c>
      <c r="B32" s="13"/>
      <c r="C32" s="14"/>
      <c r="D32" s="14"/>
      <c r="E32" s="15">
        <f>SUM(E2:E31)</f>
        <v>0</v>
      </c>
    </row>
    <row r="33" spans="1:5" x14ac:dyDescent="0.3">
      <c r="A33" s="16" t="s">
        <v>400</v>
      </c>
      <c r="B33" s="17"/>
      <c r="C33" s="18"/>
      <c r="D33" s="18"/>
      <c r="E33" s="19">
        <f>juni!E33+juli!E32</f>
        <v>0</v>
      </c>
    </row>
  </sheetData>
  <sheetProtection algorithmName="SHA-512" hashValue="PFPK0DW9C8wK0fNDEt6b+CBlErFlzc/auk30WuTbEoo984jV6SRJXlQ2Awc4GIQVlTmAohWjvros1DuUE2x0HQ==" saltValue="Y24XJ7nITg8iXGDecBpAgw==" spinCount="100000" sheet="1" objects="1" scenarios="1" selectLockedCells="1"/>
  <conditionalFormatting sqref="A2:F31">
    <cfRule type="expression" dxfId="18" priority="1">
      <formula>($F2="INV")</formula>
    </cfRule>
    <cfRule type="expression" dxfId="17" priority="2">
      <formula>($F2="EXP")</formula>
    </cfRule>
  </conditionalFormatting>
  <dataValidations count="1">
    <dataValidation type="list" allowBlank="1" showInputMessage="1" showErrorMessage="1" sqref="F2:F31" xr:uid="{00000000-0002-0000-0700-000000000000}">
      <formula1>"EXP,INV"</formula1>
    </dataValidation>
  </dataValidation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33"/>
  <sheetViews>
    <sheetView showGridLines="0" showRowColHeaders="0" zoomScale="110" zoomScaleNormal="110" workbookViewId="0">
      <selection activeCell="B2" sqref="B2"/>
    </sheetView>
  </sheetViews>
  <sheetFormatPr defaultColWidth="8.6640625" defaultRowHeight="13.8" x14ac:dyDescent="0.3"/>
  <cols>
    <col min="1" max="1" width="20.6640625" style="20" customWidth="1"/>
    <col min="2" max="2" width="10.6640625" style="21" customWidth="1"/>
    <col min="3" max="3" width="30.6640625" style="10" customWidth="1"/>
    <col min="4" max="4" width="70.6640625" style="10" customWidth="1"/>
    <col min="5" max="5" width="12.77734375" style="22" customWidth="1"/>
    <col min="6" max="6" width="8.77734375" style="63" customWidth="1"/>
    <col min="7" max="12" width="8.6640625" style="10" bestFit="1" customWidth="1"/>
    <col min="13" max="34" width="9.5546875" style="10" bestFit="1" customWidth="1"/>
    <col min="35" max="16384" width="8.6640625" style="10"/>
  </cols>
  <sheetData>
    <row r="1" spans="1:34" s="28" customFormat="1" ht="41.4" x14ac:dyDescent="0.3">
      <c r="A1" s="23" t="s">
        <v>383</v>
      </c>
      <c r="B1" s="24" t="s">
        <v>407</v>
      </c>
      <c r="C1" s="25" t="s">
        <v>0</v>
      </c>
      <c r="D1" s="25" t="s">
        <v>3</v>
      </c>
      <c r="E1" s="26" t="s">
        <v>1</v>
      </c>
      <c r="F1" s="60" t="s">
        <v>382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ht="13.05" x14ac:dyDescent="0.3">
      <c r="A2" s="9" t="s">
        <v>155</v>
      </c>
      <c r="B2" s="1"/>
      <c r="C2" s="2"/>
      <c r="D2" s="2"/>
      <c r="E2" s="5"/>
      <c r="F2" s="61"/>
    </row>
    <row r="3" spans="1:34" ht="13.05" x14ac:dyDescent="0.3">
      <c r="A3" s="11" t="s">
        <v>156</v>
      </c>
      <c r="B3" s="3"/>
      <c r="C3" s="4"/>
      <c r="D3" s="4"/>
      <c r="E3" s="6"/>
      <c r="F3" s="62"/>
    </row>
    <row r="4" spans="1:34" ht="13.05" x14ac:dyDescent="0.3">
      <c r="A4" s="9" t="s">
        <v>157</v>
      </c>
      <c r="B4" s="1"/>
      <c r="C4" s="2"/>
      <c r="D4" s="2"/>
      <c r="E4" s="5"/>
      <c r="F4" s="61"/>
    </row>
    <row r="5" spans="1:34" ht="13.05" x14ac:dyDescent="0.3">
      <c r="A5" s="11" t="s">
        <v>158</v>
      </c>
      <c r="B5" s="3"/>
      <c r="C5" s="4"/>
      <c r="D5" s="4"/>
      <c r="E5" s="6"/>
      <c r="F5" s="62"/>
    </row>
    <row r="6" spans="1:34" ht="13.05" x14ac:dyDescent="0.3">
      <c r="A6" s="9" t="s">
        <v>159</v>
      </c>
      <c r="B6" s="1"/>
      <c r="C6" s="2"/>
      <c r="D6" s="2"/>
      <c r="E6" s="5"/>
      <c r="F6" s="61"/>
    </row>
    <row r="7" spans="1:34" x14ac:dyDescent="0.3">
      <c r="A7" s="11" t="s">
        <v>160</v>
      </c>
      <c r="B7" s="3"/>
      <c r="C7" s="4"/>
      <c r="D7" s="4"/>
      <c r="E7" s="6"/>
      <c r="F7" s="62"/>
    </row>
    <row r="8" spans="1:34" ht="13.05" x14ac:dyDescent="0.3">
      <c r="A8" s="9" t="s">
        <v>161</v>
      </c>
      <c r="B8" s="1"/>
      <c r="C8" s="2"/>
      <c r="D8" s="2"/>
      <c r="E8" s="5"/>
      <c r="F8" s="61"/>
    </row>
    <row r="9" spans="1:34" ht="13.05" x14ac:dyDescent="0.3">
      <c r="A9" s="11" t="s">
        <v>162</v>
      </c>
      <c r="B9" s="3"/>
      <c r="C9" s="4"/>
      <c r="D9" s="4"/>
      <c r="E9" s="6"/>
      <c r="F9" s="62"/>
    </row>
    <row r="10" spans="1:34" ht="13.05" x14ac:dyDescent="0.3">
      <c r="A10" s="9" t="s">
        <v>163</v>
      </c>
      <c r="B10" s="1"/>
      <c r="C10" s="2"/>
      <c r="D10" s="2"/>
      <c r="E10" s="5"/>
      <c r="F10" s="61"/>
    </row>
    <row r="11" spans="1:34" ht="13.05" x14ac:dyDescent="0.3">
      <c r="A11" s="11" t="s">
        <v>164</v>
      </c>
      <c r="B11" s="3"/>
      <c r="C11" s="4"/>
      <c r="D11" s="4"/>
      <c r="E11" s="6"/>
      <c r="F11" s="62"/>
    </row>
    <row r="12" spans="1:34" ht="13.05" x14ac:dyDescent="0.3">
      <c r="A12" s="9" t="s">
        <v>165</v>
      </c>
      <c r="B12" s="1"/>
      <c r="C12" s="2"/>
      <c r="D12" s="2"/>
      <c r="E12" s="5"/>
      <c r="F12" s="61"/>
    </row>
    <row r="13" spans="1:34" ht="13.05" x14ac:dyDescent="0.3">
      <c r="A13" s="11" t="s">
        <v>166</v>
      </c>
      <c r="B13" s="3"/>
      <c r="C13" s="4"/>
      <c r="D13" s="4"/>
      <c r="E13" s="6"/>
      <c r="F13" s="62"/>
    </row>
    <row r="14" spans="1:34" ht="13.05" x14ac:dyDescent="0.3">
      <c r="A14" s="9" t="s">
        <v>167</v>
      </c>
      <c r="B14" s="1"/>
      <c r="C14" s="2"/>
      <c r="D14" s="2"/>
      <c r="E14" s="5"/>
      <c r="F14" s="61"/>
    </row>
    <row r="15" spans="1:34" ht="13.05" x14ac:dyDescent="0.3">
      <c r="A15" s="11" t="s">
        <v>168</v>
      </c>
      <c r="B15" s="3"/>
      <c r="C15" s="4"/>
      <c r="D15" s="4"/>
      <c r="E15" s="6"/>
      <c r="F15" s="62"/>
    </row>
    <row r="16" spans="1:34" ht="13.05" x14ac:dyDescent="0.3">
      <c r="A16" s="9" t="s">
        <v>169</v>
      </c>
      <c r="B16" s="1"/>
      <c r="C16" s="2"/>
      <c r="D16" s="2"/>
      <c r="E16" s="5"/>
      <c r="F16" s="61"/>
    </row>
    <row r="17" spans="1:6" ht="13.05" x14ac:dyDescent="0.3">
      <c r="A17" s="11" t="s">
        <v>170</v>
      </c>
      <c r="B17" s="3"/>
      <c r="C17" s="4"/>
      <c r="D17" s="4"/>
      <c r="E17" s="6"/>
      <c r="F17" s="62"/>
    </row>
    <row r="18" spans="1:6" ht="13.05" x14ac:dyDescent="0.3">
      <c r="A18" s="9" t="s">
        <v>171</v>
      </c>
      <c r="B18" s="1"/>
      <c r="C18" s="2"/>
      <c r="D18" s="2"/>
      <c r="E18" s="5"/>
      <c r="F18" s="61"/>
    </row>
    <row r="19" spans="1:6" ht="13.05" x14ac:dyDescent="0.3">
      <c r="A19" s="11" t="s">
        <v>172</v>
      </c>
      <c r="B19" s="3"/>
      <c r="C19" s="4"/>
      <c r="D19" s="4"/>
      <c r="E19" s="6"/>
      <c r="F19" s="62"/>
    </row>
    <row r="20" spans="1:6" ht="13.05" x14ac:dyDescent="0.3">
      <c r="A20" s="9" t="s">
        <v>173</v>
      </c>
      <c r="B20" s="1"/>
      <c r="C20" s="2"/>
      <c r="D20" s="2"/>
      <c r="E20" s="5"/>
      <c r="F20" s="61"/>
    </row>
    <row r="21" spans="1:6" x14ac:dyDescent="0.3">
      <c r="A21" s="11" t="s">
        <v>174</v>
      </c>
      <c r="B21" s="3"/>
      <c r="C21" s="4"/>
      <c r="D21" s="4"/>
      <c r="E21" s="6"/>
      <c r="F21" s="62"/>
    </row>
    <row r="22" spans="1:6" x14ac:dyDescent="0.3">
      <c r="A22" s="9" t="s">
        <v>175</v>
      </c>
      <c r="B22" s="1"/>
      <c r="C22" s="2"/>
      <c r="D22" s="2"/>
      <c r="E22" s="5"/>
      <c r="F22" s="61"/>
    </row>
    <row r="23" spans="1:6" x14ac:dyDescent="0.3">
      <c r="A23" s="11" t="s">
        <v>176</v>
      </c>
      <c r="B23" s="3"/>
      <c r="C23" s="4"/>
      <c r="D23" s="4"/>
      <c r="E23" s="6"/>
      <c r="F23" s="62"/>
    </row>
    <row r="24" spans="1:6" x14ac:dyDescent="0.3">
      <c r="A24" s="9" t="s">
        <v>177</v>
      </c>
      <c r="B24" s="1"/>
      <c r="C24" s="2"/>
      <c r="D24" s="2"/>
      <c r="E24" s="5"/>
      <c r="F24" s="61"/>
    </row>
    <row r="25" spans="1:6" x14ac:dyDescent="0.3">
      <c r="A25" s="11" t="s">
        <v>178</v>
      </c>
      <c r="B25" s="3"/>
      <c r="C25" s="4"/>
      <c r="D25" s="4"/>
      <c r="E25" s="6"/>
      <c r="F25" s="62"/>
    </row>
    <row r="26" spans="1:6" x14ac:dyDescent="0.3">
      <c r="A26" s="9" t="s">
        <v>179</v>
      </c>
      <c r="B26" s="1"/>
      <c r="C26" s="2"/>
      <c r="D26" s="2"/>
      <c r="E26" s="5"/>
      <c r="F26" s="61"/>
    </row>
    <row r="27" spans="1:6" x14ac:dyDescent="0.3">
      <c r="A27" s="11" t="s">
        <v>180</v>
      </c>
      <c r="B27" s="3"/>
      <c r="C27" s="4"/>
      <c r="D27" s="4"/>
      <c r="E27" s="6"/>
      <c r="F27" s="62"/>
    </row>
    <row r="28" spans="1:6" x14ac:dyDescent="0.3">
      <c r="A28" s="9" t="s">
        <v>181</v>
      </c>
      <c r="B28" s="1"/>
      <c r="C28" s="2"/>
      <c r="D28" s="2"/>
      <c r="E28" s="5"/>
      <c r="F28" s="61"/>
    </row>
    <row r="29" spans="1:6" x14ac:dyDescent="0.3">
      <c r="A29" s="11" t="s">
        <v>182</v>
      </c>
      <c r="B29" s="3"/>
      <c r="C29" s="4"/>
      <c r="D29" s="4"/>
      <c r="E29" s="6"/>
      <c r="F29" s="62"/>
    </row>
    <row r="30" spans="1:6" x14ac:dyDescent="0.3">
      <c r="A30" s="9" t="s">
        <v>183</v>
      </c>
      <c r="B30" s="1"/>
      <c r="C30" s="2"/>
      <c r="D30" s="2"/>
      <c r="E30" s="5"/>
      <c r="F30" s="61"/>
    </row>
    <row r="31" spans="1:6" x14ac:dyDescent="0.3">
      <c r="A31" s="11" t="s">
        <v>184</v>
      </c>
      <c r="B31" s="3"/>
      <c r="C31" s="4"/>
      <c r="D31" s="4"/>
      <c r="E31" s="6"/>
      <c r="F31" s="62"/>
    </row>
    <row r="32" spans="1:6" x14ac:dyDescent="0.3">
      <c r="A32" s="12" t="s">
        <v>373</v>
      </c>
      <c r="B32" s="13"/>
      <c r="C32" s="14"/>
      <c r="D32" s="14"/>
      <c r="E32" s="15">
        <f>SUM(E2:E31)</f>
        <v>0</v>
      </c>
    </row>
    <row r="33" spans="1:5" x14ac:dyDescent="0.3">
      <c r="A33" s="16" t="s">
        <v>400</v>
      </c>
      <c r="B33" s="17"/>
      <c r="C33" s="18"/>
      <c r="D33" s="18"/>
      <c r="E33" s="19">
        <f>juli!E33+augustus!E32</f>
        <v>0</v>
      </c>
    </row>
  </sheetData>
  <sheetProtection algorithmName="SHA-512" hashValue="jMP79Z2qIRJoRFZNpafylD85fG7tnEXIaz/XIgBpgjm3tN2S9cySWwYyQBUl4W/vRhICQFx13NGTkmZtXHwPkg==" saltValue="bbFjNL38k+J+XxWdioD6iw==" spinCount="100000" sheet="1" objects="1" scenarios="1" selectLockedCells="1"/>
  <conditionalFormatting sqref="A2:F31">
    <cfRule type="expression" dxfId="16" priority="1">
      <formula>($F2="INV")</formula>
    </cfRule>
    <cfRule type="expression" dxfId="15" priority="2">
      <formula>($F2="EXP")</formula>
    </cfRule>
  </conditionalFormatting>
  <dataValidations count="1">
    <dataValidation type="list" allowBlank="1" showInputMessage="1" showErrorMessage="1" sqref="F2:F31" xr:uid="{00000000-0002-0000-0800-000000000000}">
      <formula1>"EXP,INV"</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INFO</vt:lpstr>
      <vt:lpstr>januari</vt:lpstr>
      <vt:lpstr>februari</vt:lpstr>
      <vt:lpstr>maart</vt:lpstr>
      <vt:lpstr>april</vt:lpstr>
      <vt:lpstr>mei</vt:lpstr>
      <vt:lpstr>juni</vt:lpstr>
      <vt:lpstr>juli</vt:lpstr>
      <vt:lpstr>augustus</vt:lpstr>
      <vt:lpstr>september</vt:lpstr>
      <vt:lpstr>oktober</vt:lpstr>
      <vt:lpstr>november</vt:lpstr>
      <vt:lpstr>december</vt:lpstr>
      <vt:lpstr>TOTALEN</vt:lpstr>
    </vt:vector>
  </TitlesOfParts>
  <Company>Digipolis Antwerpen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Franky De Prins</dc:creator>
  <cp:lastModifiedBy>Franky De Prins</cp:lastModifiedBy>
  <dcterms:created xsi:type="dcterms:W3CDTF">2018-02-20T13:19:36Z</dcterms:created>
  <dcterms:modified xsi:type="dcterms:W3CDTF">2023-12-18T16:45:41Z</dcterms:modified>
</cp:coreProperties>
</file>