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Veilige schoolomgeving\VBS Toppunt\4. Evaluatie\proefopstelling 2\Evaluatie kinderen\"/>
    </mc:Choice>
  </mc:AlternateContent>
  <xr:revisionPtr revIDLastSave="0" documentId="13_ncr:1_{F562611E-B08B-4F3C-B0F8-6B05D4F07C13}" xr6:coauthVersionLast="47" xr6:coauthVersionMax="47" xr10:uidLastSave="{00000000-0000-0000-0000-000000000000}"/>
  <bookViews>
    <workbookView xWindow="5760" yWindow="468" windowWidth="17280" windowHeight="8964" xr2:uid="{6819EDBA-8925-48C5-866C-910D9348E44D}"/>
  </bookViews>
  <sheets>
    <sheet name="Cijfers" sheetId="1" r:id="rId1"/>
    <sheet name="Blad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10" i="1"/>
  <c r="B10" i="1"/>
  <c r="H7" i="1" l="1"/>
  <c r="M23" i="1"/>
  <c r="M22" i="1"/>
  <c r="K23" i="1"/>
  <c r="K22" i="1"/>
  <c r="M17" i="1"/>
  <c r="K17" i="1"/>
  <c r="M16" i="1"/>
  <c r="K16" i="1"/>
  <c r="M3" i="1"/>
  <c r="M4" i="1"/>
  <c r="M5" i="1"/>
  <c r="M6" i="1"/>
  <c r="M7" i="1"/>
  <c r="M8" i="1"/>
  <c r="M9" i="1"/>
  <c r="K3" i="1"/>
  <c r="K4" i="1"/>
  <c r="K5" i="1"/>
  <c r="K6" i="1"/>
  <c r="K7" i="1"/>
  <c r="K8" i="1"/>
  <c r="K9" i="1"/>
  <c r="M2" i="1"/>
  <c r="K2" i="1"/>
  <c r="H23" i="1"/>
  <c r="H22" i="1"/>
  <c r="H17" i="1"/>
  <c r="H16" i="1"/>
  <c r="H3" i="1"/>
  <c r="H4" i="1"/>
  <c r="H5" i="1"/>
  <c r="H6" i="1"/>
  <c r="H8" i="1"/>
  <c r="H9" i="1"/>
  <c r="H2" i="1"/>
  <c r="M24" i="1" l="1"/>
  <c r="N23" i="1" s="1"/>
  <c r="K18" i="1"/>
  <c r="L17" i="1" s="1"/>
  <c r="H18" i="1"/>
  <c r="I16" i="1" s="1"/>
  <c r="M18" i="1"/>
  <c r="N16" i="1" s="1"/>
  <c r="H24" i="1"/>
  <c r="I23" i="1" s="1"/>
  <c r="K24" i="1"/>
  <c r="L22" i="1" s="1"/>
  <c r="K10" i="1"/>
  <c r="L8" i="1" s="1"/>
  <c r="M10" i="1"/>
  <c r="N4" i="1" s="1"/>
  <c r="H10" i="1"/>
  <c r="I2" i="1" s="1"/>
  <c r="N22" i="1" l="1"/>
  <c r="I22" i="1"/>
  <c r="N17" i="1"/>
  <c r="N8" i="1"/>
  <c r="N5" i="1"/>
  <c r="L6" i="1"/>
  <c r="I17" i="1"/>
  <c r="N6" i="1"/>
  <c r="L7" i="1"/>
  <c r="L2" i="1"/>
  <c r="L16" i="1"/>
  <c r="L23" i="1"/>
  <c r="N9" i="1"/>
  <c r="I8" i="1"/>
  <c r="I3" i="1"/>
  <c r="I7" i="1"/>
  <c r="N2" i="1"/>
  <c r="I6" i="1"/>
  <c r="I4" i="1"/>
  <c r="N3" i="1"/>
  <c r="N7" i="1"/>
  <c r="L4" i="1"/>
  <c r="L9" i="1"/>
  <c r="L5" i="1"/>
  <c r="I9" i="1"/>
  <c r="L3" i="1"/>
  <c r="I5" i="1"/>
</calcChain>
</file>

<file path=xl/sharedStrings.xml><?xml version="1.0" encoding="utf-8"?>
<sst xmlns="http://schemas.openxmlformats.org/spreadsheetml/2006/main" count="55" uniqueCount="24">
  <si>
    <t>altijd met de fiets</t>
  </si>
  <si>
    <t>altijd met de auto</t>
  </si>
  <si>
    <t>altijd te voet</t>
  </si>
  <si>
    <t>afwisselend te voet en de fiets</t>
  </si>
  <si>
    <t>afwisselend te voet en auto</t>
  </si>
  <si>
    <t>openbaar vervoer</t>
  </si>
  <si>
    <t>andere</t>
  </si>
  <si>
    <t>Vraag 1: Hoe kom je naar school?</t>
  </si>
  <si>
    <t>L1</t>
  </si>
  <si>
    <t>L2</t>
  </si>
  <si>
    <t>L3</t>
  </si>
  <si>
    <t>Totaal</t>
  </si>
  <si>
    <t>L4</t>
  </si>
  <si>
    <t>L5</t>
  </si>
  <si>
    <t>L6</t>
  </si>
  <si>
    <t>1ste tot 3de leerjaar</t>
  </si>
  <si>
    <t>4de tot 6de leerjaar</t>
  </si>
  <si>
    <t>afwisselend fiets en auto</t>
  </si>
  <si>
    <t>Ja</t>
  </si>
  <si>
    <t>Nee</t>
  </si>
  <si>
    <t>Percentage</t>
  </si>
  <si>
    <t>Resultaten vorige bevraging (totaal)</t>
  </si>
  <si>
    <t>Vraag 2: Voelt het veiliger om naar school te komen?</t>
  </si>
  <si>
    <t>Vraag 3: Vind je de nieuwe proefopstelling beter dan de vorige?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</si>
</sst>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9" fontId="0" fillId="0" borderId="1" xfId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9" fontId="0" fillId="0" borderId="0" xfId="0" applyNumberFormat="1" applyAlignment="1">
      <alignment horizontal="left"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DA5A-AAE4-460C-BD61-D300E5B20F57}">
  <dimension ref="A1:T32"/>
  <sheetViews>
    <sheetView tabSelected="1" workbookViewId="0">
      <selection activeCell="E24" sqref="E24"/>
    </sheetView>
  </sheetViews>
  <sheetFormatPr defaultColWidth="8.88671875" defaultRowHeight="14.4" x14ac:dyDescent="0.3"/>
  <cols>
    <col min="1" max="1" width="55" style="2" bestFit="1" customWidth="1"/>
    <col min="2" max="8" width="8.88671875" style="2"/>
    <col min="9" max="9" width="10.88671875" style="2" customWidth="1"/>
    <col min="10" max="10" width="11" style="2" bestFit="1" customWidth="1"/>
    <col min="11" max="12" width="18.33203125" style="2" customWidth="1"/>
    <col min="13" max="13" width="17.33203125" style="2" customWidth="1"/>
    <col min="14" max="14" width="16.109375" style="2" bestFit="1" customWidth="1"/>
    <col min="15" max="15" width="18.5546875" style="2" bestFit="1" customWidth="1"/>
    <col min="16" max="16" width="26" style="2" customWidth="1"/>
    <col min="17" max="17" width="19.6640625" style="2" hidden="1" customWidth="1"/>
    <col min="18" max="18" width="17.5546875" style="2" hidden="1" customWidth="1"/>
    <col min="19" max="16384" width="8.88671875" style="2"/>
  </cols>
  <sheetData>
    <row r="1" spans="1:20" ht="28.8" x14ac:dyDescent="0.3">
      <c r="A1" s="4" t="s">
        <v>7</v>
      </c>
      <c r="B1" s="4" t="s">
        <v>8</v>
      </c>
      <c r="C1" s="4" t="s">
        <v>9</v>
      </c>
      <c r="D1" s="4" t="s">
        <v>10</v>
      </c>
      <c r="E1" s="4" t="s">
        <v>12</v>
      </c>
      <c r="F1" s="4" t="s">
        <v>13</v>
      </c>
      <c r="G1" s="4" t="s">
        <v>14</v>
      </c>
      <c r="H1" s="4" t="s">
        <v>11</v>
      </c>
      <c r="I1" s="4" t="s">
        <v>20</v>
      </c>
      <c r="J1" s="1"/>
      <c r="K1" s="4" t="s">
        <v>15</v>
      </c>
      <c r="L1" s="4" t="s">
        <v>20</v>
      </c>
      <c r="M1" s="4" t="s">
        <v>16</v>
      </c>
      <c r="N1" s="4" t="s">
        <v>20</v>
      </c>
      <c r="O1" s="1"/>
      <c r="P1" s="4" t="s">
        <v>21</v>
      </c>
      <c r="Q1" s="4" t="s">
        <v>15</v>
      </c>
      <c r="R1" s="4" t="s">
        <v>16</v>
      </c>
    </row>
    <row r="2" spans="1:20" x14ac:dyDescent="0.3">
      <c r="A2" s="5" t="s">
        <v>1</v>
      </c>
      <c r="B2" s="5">
        <v>7</v>
      </c>
      <c r="C2" s="5">
        <v>3</v>
      </c>
      <c r="D2" s="5">
        <v>10</v>
      </c>
      <c r="E2" s="5">
        <v>2</v>
      </c>
      <c r="F2" s="5"/>
      <c r="G2" s="5">
        <v>7</v>
      </c>
      <c r="H2" s="4">
        <f t="shared" ref="H2:H9" si="0">SUM(B2:G2)</f>
        <v>29</v>
      </c>
      <c r="I2" s="6">
        <f>(H2/H10)</f>
        <v>0.30526315789473685</v>
      </c>
      <c r="K2" s="5">
        <f>SUM(B2:D2)</f>
        <v>20</v>
      </c>
      <c r="L2" s="8">
        <f>K2/K10</f>
        <v>0.35714285714285715</v>
      </c>
      <c r="M2" s="5">
        <f>SUM(E2:G2)</f>
        <v>9</v>
      </c>
      <c r="N2" s="6">
        <f>M2/M10</f>
        <v>0.23076923076923078</v>
      </c>
      <c r="O2" s="3"/>
      <c r="P2" s="7">
        <v>0.37</v>
      </c>
      <c r="Q2" s="7"/>
      <c r="R2" s="7"/>
    </row>
    <row r="3" spans="1:20" x14ac:dyDescent="0.3">
      <c r="A3" s="5" t="s">
        <v>0</v>
      </c>
      <c r="B3" s="5">
        <v>2</v>
      </c>
      <c r="C3" s="5"/>
      <c r="D3" s="5">
        <v>2</v>
      </c>
      <c r="E3" s="5">
        <v>1</v>
      </c>
      <c r="F3" s="5"/>
      <c r="G3" s="5">
        <v>7</v>
      </c>
      <c r="H3" s="4">
        <f t="shared" si="0"/>
        <v>12</v>
      </c>
      <c r="I3" s="6">
        <f>(H3/H10)</f>
        <v>0.12631578947368421</v>
      </c>
      <c r="K3" s="5">
        <f t="shared" ref="K3:K9" si="1">SUM(B3:D3)</f>
        <v>4</v>
      </c>
      <c r="L3" s="8">
        <f>K3/K10</f>
        <v>7.1428571428571425E-2</v>
      </c>
      <c r="M3" s="5">
        <f t="shared" ref="M3:M9" si="2">SUM(E3:G3)</f>
        <v>8</v>
      </c>
      <c r="N3" s="6">
        <f>M3/M10</f>
        <v>0.20512820512820512</v>
      </c>
      <c r="O3" s="3"/>
      <c r="P3" s="7">
        <v>0.09</v>
      </c>
      <c r="Q3" s="7"/>
      <c r="R3" s="7"/>
    </row>
    <row r="4" spans="1:20" x14ac:dyDescent="0.3">
      <c r="A4" s="5" t="s">
        <v>17</v>
      </c>
      <c r="B4" s="5">
        <v>6</v>
      </c>
      <c r="C4" s="5">
        <v>10</v>
      </c>
      <c r="D4" s="5">
        <v>6</v>
      </c>
      <c r="E4" s="5">
        <v>12</v>
      </c>
      <c r="F4" s="5"/>
      <c r="G4" s="5">
        <v>6</v>
      </c>
      <c r="H4" s="4">
        <f t="shared" si="0"/>
        <v>40</v>
      </c>
      <c r="I4" s="6">
        <f>(H4/H10)</f>
        <v>0.42105263157894735</v>
      </c>
      <c r="K4" s="5">
        <f t="shared" si="1"/>
        <v>22</v>
      </c>
      <c r="L4" s="8">
        <f>K4/K10</f>
        <v>0.39285714285714285</v>
      </c>
      <c r="M4" s="5">
        <f t="shared" si="2"/>
        <v>18</v>
      </c>
      <c r="N4" s="6">
        <f>M4/M10</f>
        <v>0.46153846153846156</v>
      </c>
      <c r="O4" s="3"/>
      <c r="P4" s="7">
        <v>0.36</v>
      </c>
      <c r="Q4" s="7"/>
      <c r="R4" s="7"/>
    </row>
    <row r="5" spans="1:20" x14ac:dyDescent="0.3">
      <c r="A5" s="5" t="s">
        <v>2</v>
      </c>
      <c r="B5" s="5">
        <v>1</v>
      </c>
      <c r="C5" s="5">
        <v>1</v>
      </c>
      <c r="D5" s="5">
        <v>3</v>
      </c>
      <c r="E5" s="5"/>
      <c r="F5" s="5"/>
      <c r="G5" s="5"/>
      <c r="H5" s="4">
        <f t="shared" si="0"/>
        <v>5</v>
      </c>
      <c r="I5" s="6">
        <f>(H5/H10)</f>
        <v>5.2631578947368418E-2</v>
      </c>
      <c r="K5" s="5">
        <f t="shared" si="1"/>
        <v>5</v>
      </c>
      <c r="L5" s="8">
        <f>K5/K10</f>
        <v>8.9285714285714288E-2</v>
      </c>
      <c r="M5" s="5">
        <f t="shared" si="2"/>
        <v>0</v>
      </c>
      <c r="N5" s="6">
        <f>M5/M10</f>
        <v>0</v>
      </c>
      <c r="O5" s="3"/>
      <c r="P5" s="7">
        <v>0.06</v>
      </c>
      <c r="Q5" s="7"/>
      <c r="R5" s="7"/>
    </row>
    <row r="6" spans="1:20" x14ac:dyDescent="0.3">
      <c r="A6" s="5" t="s">
        <v>3</v>
      </c>
      <c r="B6" s="5"/>
      <c r="C6" s="5">
        <v>1</v>
      </c>
      <c r="D6" s="5">
        <v>3</v>
      </c>
      <c r="E6" s="5">
        <v>1</v>
      </c>
      <c r="F6" s="5"/>
      <c r="G6" s="5">
        <v>1</v>
      </c>
      <c r="H6" s="4">
        <f t="shared" si="0"/>
        <v>6</v>
      </c>
      <c r="I6" s="6">
        <f>(H6/H10)</f>
        <v>6.3157894736842107E-2</v>
      </c>
      <c r="K6" s="5">
        <f t="shared" si="1"/>
        <v>4</v>
      </c>
      <c r="L6" s="8">
        <f>K6/K10</f>
        <v>7.1428571428571425E-2</v>
      </c>
      <c r="M6" s="5">
        <f t="shared" si="2"/>
        <v>2</v>
      </c>
      <c r="N6" s="6">
        <f>M6/M10</f>
        <v>5.128205128205128E-2</v>
      </c>
      <c r="O6" s="3"/>
      <c r="P6" s="7">
        <v>0.03</v>
      </c>
      <c r="Q6" s="7"/>
      <c r="R6" s="7"/>
    </row>
    <row r="7" spans="1:20" x14ac:dyDescent="0.3">
      <c r="A7" s="5" t="s">
        <v>4</v>
      </c>
      <c r="B7" s="5"/>
      <c r="C7" s="5"/>
      <c r="D7" s="5">
        <v>1</v>
      </c>
      <c r="E7" s="5">
        <v>1</v>
      </c>
      <c r="F7" s="5"/>
      <c r="G7" s="5"/>
      <c r="H7" s="4">
        <f t="shared" si="0"/>
        <v>2</v>
      </c>
      <c r="I7" s="6">
        <f>(H7/H10)</f>
        <v>2.1052631578947368E-2</v>
      </c>
      <c r="K7" s="5">
        <f t="shared" si="1"/>
        <v>1</v>
      </c>
      <c r="L7" s="8">
        <f>K7/K10</f>
        <v>1.7857142857142856E-2</v>
      </c>
      <c r="M7" s="5">
        <f t="shared" si="2"/>
        <v>1</v>
      </c>
      <c r="N7" s="6">
        <f>M7/M10</f>
        <v>2.564102564102564E-2</v>
      </c>
      <c r="O7" s="3"/>
      <c r="P7" s="7">
        <v>0.01</v>
      </c>
      <c r="Q7" s="7"/>
      <c r="R7" s="7"/>
    </row>
    <row r="8" spans="1:20" x14ac:dyDescent="0.3">
      <c r="A8" s="5" t="s">
        <v>5</v>
      </c>
      <c r="B8" s="5"/>
      <c r="C8" s="5"/>
      <c r="D8" s="5"/>
      <c r="E8" s="5"/>
      <c r="F8" s="5"/>
      <c r="G8" s="5"/>
      <c r="H8" s="4">
        <f t="shared" si="0"/>
        <v>0</v>
      </c>
      <c r="I8" s="6">
        <f>(H8/H10)</f>
        <v>0</v>
      </c>
      <c r="K8" s="5">
        <f t="shared" si="1"/>
        <v>0</v>
      </c>
      <c r="L8" s="8">
        <f>K8/K10</f>
        <v>0</v>
      </c>
      <c r="M8" s="5">
        <f t="shared" si="2"/>
        <v>0</v>
      </c>
      <c r="N8" s="6">
        <f>M8/M10</f>
        <v>0</v>
      </c>
      <c r="O8" s="3"/>
      <c r="P8" s="7">
        <v>0</v>
      </c>
      <c r="Q8" s="7"/>
      <c r="R8" s="7"/>
    </row>
    <row r="9" spans="1:20" x14ac:dyDescent="0.3">
      <c r="A9" s="5" t="s">
        <v>6</v>
      </c>
      <c r="B9" s="5"/>
      <c r="C9" s="5"/>
      <c r="D9" s="5"/>
      <c r="E9" s="5">
        <v>1</v>
      </c>
      <c r="F9" s="5"/>
      <c r="G9" s="5"/>
      <c r="H9" s="4">
        <f t="shared" si="0"/>
        <v>1</v>
      </c>
      <c r="I9" s="6">
        <f>(H9/H10)</f>
        <v>1.0526315789473684E-2</v>
      </c>
      <c r="K9" s="5">
        <f t="shared" si="1"/>
        <v>0</v>
      </c>
      <c r="L9" s="8">
        <f>K9/K10</f>
        <v>0</v>
      </c>
      <c r="M9" s="5">
        <f t="shared" si="2"/>
        <v>1</v>
      </c>
      <c r="N9" s="6">
        <f>M9/M10</f>
        <v>2.564102564102564E-2</v>
      </c>
      <c r="O9" s="3"/>
      <c r="P9" s="7">
        <v>0.08</v>
      </c>
      <c r="Q9" s="7"/>
      <c r="R9" s="7"/>
    </row>
    <row r="10" spans="1:20" x14ac:dyDescent="0.3">
      <c r="A10" s="2" t="s">
        <v>11</v>
      </c>
      <c r="B10" s="2">
        <f>SUM(B2:B9)</f>
        <v>16</v>
      </c>
      <c r="C10" s="2">
        <f t="shared" ref="C10:G10" si="3">SUM(C2:C9)</f>
        <v>15</v>
      </c>
      <c r="G10" s="2">
        <f t="shared" si="3"/>
        <v>21</v>
      </c>
      <c r="H10" s="1">
        <f>SUM(H2:H9)</f>
        <v>95</v>
      </c>
      <c r="K10" s="2">
        <f>SUM(K2:K9)</f>
        <v>56</v>
      </c>
      <c r="M10" s="2">
        <f>SUM(M2:M9)</f>
        <v>39</v>
      </c>
      <c r="N10" s="3"/>
      <c r="O10" s="3"/>
      <c r="Q10" s="9"/>
      <c r="R10" s="9"/>
    </row>
    <row r="11" spans="1:20" x14ac:dyDescent="0.3">
      <c r="H11" s="1"/>
      <c r="N11" s="3"/>
      <c r="O11" s="3"/>
    </row>
    <row r="12" spans="1:20" x14ac:dyDescent="0.3">
      <c r="H12" s="1"/>
      <c r="N12" s="3"/>
      <c r="O12" s="3"/>
    </row>
    <row r="13" spans="1:20" ht="15" customHeight="1" x14ac:dyDescent="0.3">
      <c r="H13" s="1"/>
      <c r="N13" s="3"/>
      <c r="O13" s="3"/>
    </row>
    <row r="14" spans="1:20" ht="15" customHeight="1" x14ac:dyDescent="0.3">
      <c r="H14" s="1"/>
      <c r="N14" s="3"/>
      <c r="O14" s="3"/>
    </row>
    <row r="15" spans="1:20" ht="28.8" x14ac:dyDescent="0.3">
      <c r="A15" s="4" t="s">
        <v>22</v>
      </c>
      <c r="B15" s="4" t="s">
        <v>8</v>
      </c>
      <c r="C15" s="4" t="s">
        <v>9</v>
      </c>
      <c r="D15" s="4" t="s">
        <v>10</v>
      </c>
      <c r="E15" s="4" t="s">
        <v>12</v>
      </c>
      <c r="F15" s="4" t="s">
        <v>13</v>
      </c>
      <c r="G15" s="4" t="s">
        <v>14</v>
      </c>
      <c r="H15" s="4" t="s">
        <v>11</v>
      </c>
      <c r="I15" s="4" t="s">
        <v>20</v>
      </c>
      <c r="K15" s="4" t="s">
        <v>15</v>
      </c>
      <c r="L15" s="4" t="s">
        <v>20</v>
      </c>
      <c r="M15" s="4" t="s">
        <v>16</v>
      </c>
      <c r="N15" s="4" t="s">
        <v>20</v>
      </c>
      <c r="O15" s="1"/>
      <c r="S15" s="1"/>
      <c r="T15" s="1"/>
    </row>
    <row r="16" spans="1:20" x14ac:dyDescent="0.3">
      <c r="A16" s="5" t="s">
        <v>18</v>
      </c>
      <c r="B16" s="5">
        <v>11</v>
      </c>
      <c r="C16" s="5">
        <v>15</v>
      </c>
      <c r="D16" s="5">
        <v>8</v>
      </c>
      <c r="E16" s="5">
        <v>14</v>
      </c>
      <c r="F16" s="5"/>
      <c r="G16" s="5">
        <v>2</v>
      </c>
      <c r="H16" s="4">
        <f>SUM(B16:G16)</f>
        <v>50</v>
      </c>
      <c r="I16" s="6">
        <f>SUM(H16/H18)</f>
        <v>0.60240963855421692</v>
      </c>
      <c r="K16" s="5">
        <f>SUM(B16:D16)</f>
        <v>34</v>
      </c>
      <c r="L16" s="6">
        <f>K16/K18</f>
        <v>0.77272727272727271</v>
      </c>
      <c r="M16" s="5">
        <f>SUM(E16:G16)</f>
        <v>16</v>
      </c>
      <c r="N16" s="6">
        <f>M16/M18</f>
        <v>0.41025641025641024</v>
      </c>
      <c r="O16" s="3"/>
    </row>
    <row r="17" spans="1:15" x14ac:dyDescent="0.3">
      <c r="A17" s="5" t="s">
        <v>19</v>
      </c>
      <c r="B17" s="5">
        <v>5</v>
      </c>
      <c r="C17" s="5"/>
      <c r="D17" s="5">
        <v>5</v>
      </c>
      <c r="E17" s="5">
        <v>4</v>
      </c>
      <c r="F17" s="5"/>
      <c r="G17" s="5">
        <v>19</v>
      </c>
      <c r="H17" s="4">
        <f>SUM(B17:G17)</f>
        <v>33</v>
      </c>
      <c r="I17" s="6">
        <f>(H17/H18)</f>
        <v>0.39759036144578314</v>
      </c>
      <c r="K17" s="5">
        <f>SUM(B17:D17)</f>
        <v>10</v>
      </c>
      <c r="L17" s="6">
        <f>K17/K18</f>
        <v>0.22727272727272727</v>
      </c>
      <c r="M17" s="5">
        <f>SUM(E17:G17)</f>
        <v>23</v>
      </c>
      <c r="N17" s="6">
        <f>M17/M18</f>
        <v>0.58974358974358976</v>
      </c>
      <c r="O17" s="3"/>
    </row>
    <row r="18" spans="1:15" x14ac:dyDescent="0.3">
      <c r="H18" s="1">
        <f>SUM(H16:H17)</f>
        <v>83</v>
      </c>
      <c r="K18" s="2">
        <f>SUM(K16:K17)</f>
        <v>44</v>
      </c>
      <c r="M18" s="2">
        <f>SUM(M16:M17)</f>
        <v>39</v>
      </c>
    </row>
    <row r="19" spans="1:15" ht="15" customHeight="1" x14ac:dyDescent="0.3">
      <c r="H19" s="1"/>
    </row>
    <row r="20" spans="1:15" ht="15" customHeight="1" x14ac:dyDescent="0.3">
      <c r="H20" s="1"/>
    </row>
    <row r="21" spans="1:15" ht="28.8" x14ac:dyDescent="0.3">
      <c r="A21" s="4" t="s">
        <v>23</v>
      </c>
      <c r="B21" s="4" t="s">
        <v>8</v>
      </c>
      <c r="C21" s="4" t="s">
        <v>9</v>
      </c>
      <c r="D21" s="4" t="s">
        <v>10</v>
      </c>
      <c r="E21" s="4" t="s">
        <v>12</v>
      </c>
      <c r="F21" s="4" t="s">
        <v>13</v>
      </c>
      <c r="G21" s="4" t="s">
        <v>14</v>
      </c>
      <c r="H21" s="4" t="s">
        <v>11</v>
      </c>
      <c r="I21" s="4" t="s">
        <v>20</v>
      </c>
      <c r="K21" s="4" t="s">
        <v>15</v>
      </c>
      <c r="L21" s="4" t="s">
        <v>20</v>
      </c>
      <c r="M21" s="4" t="s">
        <v>16</v>
      </c>
      <c r="N21" s="4" t="s">
        <v>20</v>
      </c>
    </row>
    <row r="22" spans="1:15" x14ac:dyDescent="0.3">
      <c r="A22" s="5" t="s">
        <v>18</v>
      </c>
      <c r="B22" s="5"/>
      <c r="C22" s="5">
        <v>12</v>
      </c>
      <c r="D22" s="5"/>
      <c r="E22" s="5">
        <v>11</v>
      </c>
      <c r="F22" s="5"/>
      <c r="G22" s="5">
        <v>8</v>
      </c>
      <c r="H22" s="4">
        <f>SUM(B22:G22)</f>
        <v>31</v>
      </c>
      <c r="I22" s="6">
        <f>SUM(H22/H24)</f>
        <v>0.57407407407407407</v>
      </c>
      <c r="K22" s="5">
        <f>SUM(B22:D22)</f>
        <v>12</v>
      </c>
      <c r="L22" s="6">
        <f>K22/K24</f>
        <v>0.8</v>
      </c>
      <c r="M22" s="5">
        <f>SUM(E22:G22)</f>
        <v>19</v>
      </c>
      <c r="N22" s="6">
        <f>M22/M24</f>
        <v>0.48717948717948717</v>
      </c>
    </row>
    <row r="23" spans="1:15" x14ac:dyDescent="0.3">
      <c r="A23" s="5" t="s">
        <v>19</v>
      </c>
      <c r="B23" s="5"/>
      <c r="C23" s="5">
        <v>3</v>
      </c>
      <c r="D23" s="5"/>
      <c r="E23" s="5">
        <v>7</v>
      </c>
      <c r="F23" s="5"/>
      <c r="G23" s="5">
        <v>13</v>
      </c>
      <c r="H23" s="4">
        <f>SUM(B23:G23)</f>
        <v>23</v>
      </c>
      <c r="I23" s="6">
        <f>(H23/H24)</f>
        <v>0.42592592592592593</v>
      </c>
      <c r="K23" s="5">
        <f>SUM(B23:D23)</f>
        <v>3</v>
      </c>
      <c r="L23" s="6">
        <f>K23/K24</f>
        <v>0.2</v>
      </c>
      <c r="M23" s="5">
        <f>SUM(E23:G23)</f>
        <v>20</v>
      </c>
      <c r="N23" s="6">
        <f>M23/M24</f>
        <v>0.51282051282051277</v>
      </c>
    </row>
    <row r="24" spans="1:15" x14ac:dyDescent="0.3">
      <c r="A24" s="1"/>
      <c r="B24" s="1"/>
      <c r="H24" s="1">
        <f>SUM(H22:H23)</f>
        <v>54</v>
      </c>
      <c r="K24" s="2">
        <f>SUM(K22:K23)</f>
        <v>15</v>
      </c>
      <c r="M24" s="2">
        <f>SUM(M22:M23)</f>
        <v>39</v>
      </c>
    </row>
    <row r="25" spans="1:15" x14ac:dyDescent="0.3">
      <c r="B25" s="3"/>
    </row>
    <row r="26" spans="1:15" x14ac:dyDescent="0.3">
      <c r="B26" s="3"/>
    </row>
    <row r="27" spans="1:15" x14ac:dyDescent="0.3">
      <c r="B27" s="3"/>
    </row>
    <row r="28" spans="1:15" x14ac:dyDescent="0.3">
      <c r="B28" s="3"/>
    </row>
    <row r="29" spans="1:15" x14ac:dyDescent="0.3">
      <c r="B29" s="3"/>
    </row>
    <row r="30" spans="1:15" x14ac:dyDescent="0.3">
      <c r="B30" s="3"/>
    </row>
    <row r="31" spans="1:15" x14ac:dyDescent="0.3">
      <c r="B31" s="3"/>
    </row>
    <row r="32" spans="1:15" x14ac:dyDescent="0.3">
      <c r="B3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70AFB-F30D-49C8-A0A9-0504C49995E0}">
  <dimension ref="A1"/>
  <sheetViews>
    <sheetView topLeftCell="A49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Cijfers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Marijn Van de Waeter</dc:creator>
  <cp:lastModifiedBy>Fien Beirinckx</cp:lastModifiedBy>
  <dcterms:created xsi:type="dcterms:W3CDTF">2020-02-26T13:45:16Z</dcterms:created>
  <dcterms:modified xsi:type="dcterms:W3CDTF">2022-09-28T06:54:01Z</dcterms:modified>
</cp:coreProperties>
</file>